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stislav/Desktop/"/>
    </mc:Choice>
  </mc:AlternateContent>
  <xr:revisionPtr revIDLastSave="0" documentId="13_ncr:1_{0F8557B3-A668-F24E-A119-BCD1BC6A4F98}" xr6:coauthVersionLast="47" xr6:coauthVersionMax="47" xr10:uidLastSave="{00000000-0000-0000-0000-000000000000}"/>
  <bookViews>
    <workbookView xWindow="2760" yWindow="540" windowWidth="34400" windowHeight="22020" xr2:uid="{00000000-000D-0000-FFFF-FFFF00000000}"/>
  </bookViews>
  <sheets>
    <sheet name="STP" sheetId="9" r:id="rId1"/>
    <sheet name="REV" sheetId="8" r:id="rId2"/>
    <sheet name="PCC" sheetId="7" r:id="rId3"/>
    <sheet name="CO" sheetId="10" r:id="rId4"/>
  </sheets>
  <externalReferences>
    <externalReference r:id="rId5"/>
  </externalReferences>
  <definedNames>
    <definedName name="_03395_10_KVvZ" localSheetId="3">CO!#REF!</definedName>
    <definedName name="_03395_10_KVvZ" localSheetId="2">PCC!#REF!</definedName>
    <definedName name="_03395_10_KVvZ" localSheetId="1">REV!#REF!</definedName>
    <definedName name="_03395_10_KVvZ" localSheetId="0">STP!#REF!</definedName>
    <definedName name="_03395_10_KVvZ">#REF!</definedName>
    <definedName name="Born">[1]Databáza!$F$2:$F$1048576</definedName>
    <definedName name="Club">[1]Databáza!$G$2:$G$1048576</definedName>
    <definedName name="Firstname">[1]Databáza!$E$2:$E$1048576</definedName>
    <definedName name="ID">[1]Databáza!$B$2:$B$1048576</definedName>
    <definedName name="ID_Card">[1]Databáza!$C$2:$C$1048576</definedName>
    <definedName name="Open_ID">#REF!</definedName>
    <definedName name="Open_PERC">#REF!</definedName>
    <definedName name="Pistol_ID" localSheetId="3">CO!$D$9:$D$1048576</definedName>
    <definedName name="Pistol_ID" localSheetId="2">PCC!$D$9:$D$1048576</definedName>
    <definedName name="Pistol_ID" localSheetId="1">REV!$D$9:$D$1048576</definedName>
    <definedName name="Pistol_ID" localSheetId="0">STP!$D$9:$D$1048576</definedName>
    <definedName name="Pistol_ID">#REF!</definedName>
    <definedName name="Pistol_PERC" localSheetId="3">CO!#REF!</definedName>
    <definedName name="Pistol_PERC" localSheetId="2">PCC!#REF!</definedName>
    <definedName name="Pistol_PERC" localSheetId="1">REV!#REF!</definedName>
    <definedName name="Pistol_PERC" localSheetId="0">STP!#REF!</definedName>
    <definedName name="Pistol_PERC">#REF!</definedName>
    <definedName name="_xlnm.Print_Area" localSheetId="3">CO!$A$1:$Q$17</definedName>
    <definedName name="_xlnm.Print_Area" localSheetId="2">PCC!$A$1:$Q$17</definedName>
    <definedName name="_xlnm.Print_Area" localSheetId="1">REV!$A$1:$Q$17</definedName>
    <definedName name="_xlnm.Print_Area" localSheetId="0">STP!$A$1:$Q$17</definedName>
    <definedName name="Revolver_ID">#REF!</definedName>
    <definedName name="Revolver_PERC">#REF!</definedName>
    <definedName name="Standard_ID">#REF!</definedName>
    <definedName name="Standard_PERC">#REF!</definedName>
    <definedName name="Surname">[1]Databáza!$D$2:$D$1048576</definedName>
    <definedName name="Viacboj_ID">#REF!</definedName>
    <definedName name="Viacboj_PERC">#REF!</definedName>
    <definedName name="Viacboj_Surname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9" i="10" l="1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4" i="10"/>
  <c r="Q13" i="10"/>
  <c r="O13" i="10"/>
  <c r="L13" i="10"/>
  <c r="I13" i="10"/>
  <c r="P13" i="10" s="1"/>
  <c r="Q12" i="10"/>
  <c r="O12" i="10"/>
  <c r="L12" i="10"/>
  <c r="I12" i="10"/>
  <c r="P12" i="10" s="1"/>
  <c r="Q11" i="10"/>
  <c r="O11" i="10"/>
  <c r="L11" i="10"/>
  <c r="I11" i="10"/>
  <c r="P11" i="10" s="1"/>
  <c r="Q10" i="10"/>
  <c r="O10" i="10"/>
  <c r="P10" i="10" s="1"/>
  <c r="L10" i="10"/>
  <c r="I10" i="10"/>
  <c r="Q9" i="10"/>
  <c r="O9" i="10"/>
  <c r="L9" i="10"/>
  <c r="I9" i="10"/>
  <c r="P9" i="10" s="1"/>
  <c r="A179" i="9"/>
  <c r="A178" i="9"/>
  <c r="A177" i="9"/>
  <c r="A176" i="9"/>
  <c r="A175" i="9"/>
  <c r="A174" i="9"/>
  <c r="A173" i="9"/>
  <c r="A172" i="9"/>
  <c r="A171" i="9"/>
  <c r="A170" i="9"/>
  <c r="A169" i="9"/>
  <c r="A168" i="9"/>
  <c r="A167" i="9"/>
  <c r="A166" i="9"/>
  <c r="A165" i="9"/>
  <c r="A164" i="9"/>
  <c r="A163" i="9"/>
  <c r="A162" i="9"/>
  <c r="A161" i="9"/>
  <c r="A160" i="9"/>
  <c r="A159" i="9"/>
  <c r="A158" i="9"/>
  <c r="A157" i="9"/>
  <c r="A156" i="9"/>
  <c r="A155" i="9"/>
  <c r="A154" i="9"/>
  <c r="A153" i="9"/>
  <c r="A152" i="9"/>
  <c r="A151" i="9"/>
  <c r="A150" i="9"/>
  <c r="A149" i="9"/>
  <c r="A148" i="9"/>
  <c r="A147" i="9"/>
  <c r="A146" i="9"/>
  <c r="A145" i="9"/>
  <c r="A144" i="9"/>
  <c r="A143" i="9"/>
  <c r="A142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4" i="9"/>
  <c r="Q13" i="9"/>
  <c r="O13" i="9"/>
  <c r="L13" i="9"/>
  <c r="I13" i="9"/>
  <c r="P13" i="9" s="1"/>
  <c r="Q12" i="9"/>
  <c r="P12" i="9"/>
  <c r="O12" i="9"/>
  <c r="L12" i="9"/>
  <c r="I12" i="9"/>
  <c r="Q11" i="9"/>
  <c r="O11" i="9"/>
  <c r="L11" i="9"/>
  <c r="I11" i="9"/>
  <c r="P11" i="9" s="1"/>
  <c r="Q10" i="9"/>
  <c r="O10" i="9"/>
  <c r="P10" i="9" s="1"/>
  <c r="L10" i="9"/>
  <c r="I10" i="9"/>
  <c r="Q9" i="9"/>
  <c r="P9" i="9"/>
  <c r="O9" i="9"/>
  <c r="L9" i="9"/>
  <c r="I9" i="9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4" i="8"/>
  <c r="Q13" i="8"/>
  <c r="O13" i="8"/>
  <c r="L13" i="8"/>
  <c r="I13" i="8"/>
  <c r="P13" i="8" s="1"/>
  <c r="Q12" i="8"/>
  <c r="O12" i="8"/>
  <c r="L12" i="8"/>
  <c r="I12" i="8"/>
  <c r="P12" i="8" s="1"/>
  <c r="Q11" i="8"/>
  <c r="O11" i="8"/>
  <c r="L11" i="8"/>
  <c r="I11" i="8"/>
  <c r="P11" i="8" s="1"/>
  <c r="Q10" i="8"/>
  <c r="P10" i="8"/>
  <c r="O10" i="8"/>
  <c r="L10" i="8"/>
  <c r="I10" i="8"/>
  <c r="Q9" i="8"/>
  <c r="O9" i="8"/>
  <c r="L9" i="8"/>
  <c r="I9" i="8"/>
  <c r="P9" i="8" s="1"/>
  <c r="I9" i="7"/>
  <c r="I10" i="7"/>
  <c r="I11" i="7"/>
  <c r="I12" i="7"/>
  <c r="I13" i="7"/>
  <c r="L9" i="7"/>
  <c r="L10" i="7"/>
  <c r="L11" i="7"/>
  <c r="L12" i="7"/>
  <c r="L13" i="7"/>
  <c r="O10" i="7"/>
  <c r="O13" i="7"/>
  <c r="O11" i="7"/>
  <c r="O12" i="7"/>
  <c r="P10" i="7" l="1"/>
  <c r="P12" i="7"/>
  <c r="P11" i="7"/>
  <c r="P13" i="7"/>
  <c r="A179" i="7" l="1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4" i="7"/>
  <c r="Q12" i="7"/>
  <c r="Q10" i="7"/>
  <c r="Q11" i="7"/>
  <c r="Q13" i="7"/>
  <c r="Q9" i="7"/>
  <c r="O9" i="7"/>
  <c r="P9" i="7" l="1"/>
</calcChain>
</file>

<file path=xl/sharedStrings.xml><?xml version="1.0" encoding="utf-8"?>
<sst xmlns="http://schemas.openxmlformats.org/spreadsheetml/2006/main" count="260" uniqueCount="42">
  <si>
    <t>ID</t>
  </si>
  <si>
    <t>Priezvisko</t>
  </si>
  <si>
    <t>Meno</t>
  </si>
  <si>
    <t>Klub</t>
  </si>
  <si>
    <t>#</t>
  </si>
  <si>
    <t>Miesto:</t>
  </si>
  <si>
    <t>Dátum:</t>
  </si>
  <si>
    <t>Organizátor:</t>
  </si>
  <si>
    <t>Divízia</t>
  </si>
  <si>
    <t>STP</t>
  </si>
  <si>
    <t>REV</t>
  </si>
  <si>
    <t>PCC</t>
  </si>
  <si>
    <t>Nar.</t>
  </si>
  <si>
    <t>1. kolo</t>
  </si>
  <si>
    <t>2. kolo</t>
  </si>
  <si>
    <t>Výsledok</t>
  </si>
  <si>
    <t>Por.</t>
  </si>
  <si>
    <t>Terč</t>
  </si>
  <si>
    <t>Čas</t>
  </si>
  <si>
    <t>3. kolo</t>
  </si>
  <si>
    <t>Riaditeľ pretekov:</t>
  </si>
  <si>
    <t>Hlavný rozhodca:</t>
  </si>
  <si>
    <t>PHK:</t>
  </si>
  <si>
    <t>Čas:</t>
  </si>
  <si>
    <t>Slovenský zväz vojakov v zálohe a športovo-branných aktivít</t>
  </si>
  <si>
    <t>Priezvisko 1</t>
  </si>
  <si>
    <t>Meno 1</t>
  </si>
  <si>
    <t>Priezvisko 2</t>
  </si>
  <si>
    <t>Meno 2</t>
  </si>
  <si>
    <t>Priezvisko 3</t>
  </si>
  <si>
    <t>Meno 3</t>
  </si>
  <si>
    <t>...</t>
  </si>
  <si>
    <t>XXX</t>
  </si>
  <si>
    <t>PC:</t>
  </si>
  <si>
    <t>00:00</t>
  </si>
  <si>
    <t>XXXXX/XX-KVvZ</t>
  </si>
  <si>
    <t>XXXX</t>
  </si>
  <si>
    <t>KVvZ-XXX-XX</t>
  </si>
  <si>
    <t>NÁZOV PODUJATIA</t>
  </si>
  <si>
    <t>Názov strelnice</t>
  </si>
  <si>
    <t>XX. mesiac XXXX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</si>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</sst>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1"/>
      <name val="Calibri (Body)"/>
    </font>
    <font>
      <sz val="11"/>
      <name val="Calibri (Body)"/>
    </font>
    <font>
      <sz val="11"/>
      <name val="Montserrat Regular"/>
    </font>
    <font>
      <b/>
      <sz val="11"/>
      <name val="Montserrat Regular"/>
    </font>
    <font>
      <b/>
      <sz val="11"/>
      <name val="Montserrat Bold"/>
    </font>
    <font>
      <sz val="11"/>
      <name val="Montserrat Bold"/>
    </font>
    <font>
      <b/>
      <sz val="14"/>
      <color theme="0"/>
      <name val="Montserrat Bold"/>
    </font>
    <font>
      <sz val="14"/>
      <color theme="0"/>
      <name val="Montserrat Bold"/>
    </font>
    <font>
      <sz val="11"/>
      <color theme="0"/>
      <name val="Calibri (Body)"/>
    </font>
    <font>
      <b/>
      <sz val="11"/>
      <color theme="0"/>
      <name val="Montserrat Regular"/>
    </font>
    <font>
      <sz val="11"/>
      <name val="Open Sans"/>
      <family val="2"/>
    </font>
    <font>
      <b/>
      <sz val="11"/>
      <name val="Open Sans"/>
      <family val="2"/>
    </font>
    <font>
      <b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3" borderId="0" xfId="0" applyNumberFormat="1" applyFont="1" applyFill="1" applyAlignment="1">
      <alignment vertical="center"/>
    </xf>
    <xf numFmtId="1" fontId="8" fillId="3" borderId="0" xfId="0" applyNumberFormat="1" applyFont="1" applyFill="1" applyAlignment="1">
      <alignment horizontal="right" vertical="center"/>
    </xf>
    <xf numFmtId="49" fontId="2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7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2" fontId="12" fillId="0" borderId="2" xfId="0" applyNumberFormat="1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12" fillId="0" borderId="0" xfId="0" applyNumberFormat="1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1" fontId="13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</xdr:colOff>
      <xdr:row>0</xdr:row>
      <xdr:rowOff>101600</xdr:rowOff>
    </xdr:from>
    <xdr:to>
      <xdr:col>1</xdr:col>
      <xdr:colOff>1143000</xdr:colOff>
      <xdr:row>5</xdr:row>
      <xdr:rowOff>135467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E0FC03-6CD6-F04E-86F0-4D57E3853A7C}"/>
            </a:ext>
          </a:extLst>
        </xdr:cNvPr>
        <xdr:cNvSpPr txBox="1"/>
      </xdr:nvSpPr>
      <xdr:spPr>
        <a:xfrm>
          <a:off x="118533" y="101600"/>
          <a:ext cx="1392767" cy="1176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 i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Miesto</a:t>
          </a: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 pre logo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klubu organizátora</a:t>
          </a:r>
        </a:p>
        <a:p>
          <a:pPr algn="ctr"/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(tento rámček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predtým odstrániť)</a:t>
          </a:r>
          <a:endParaRPr lang="en-GB" sz="1000" b="0" i="0">
            <a:latin typeface="Open Sans Light" panose="020B0306030504020204" pitchFamily="34" charset="0"/>
            <a:ea typeface="Open Sans Light" panose="020B0306030504020204" pitchFamily="34" charset="0"/>
            <a:cs typeface="Open Sans Light" panose="020B0306030504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</xdr:colOff>
      <xdr:row>0</xdr:row>
      <xdr:rowOff>101600</xdr:rowOff>
    </xdr:from>
    <xdr:to>
      <xdr:col>1</xdr:col>
      <xdr:colOff>1143000</xdr:colOff>
      <xdr:row>5</xdr:row>
      <xdr:rowOff>135467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1EC4A53-7EB4-0542-BAC7-E8EF37C9D365}"/>
            </a:ext>
          </a:extLst>
        </xdr:cNvPr>
        <xdr:cNvSpPr txBox="1"/>
      </xdr:nvSpPr>
      <xdr:spPr>
        <a:xfrm>
          <a:off x="118533" y="101600"/>
          <a:ext cx="1392767" cy="1176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 i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Miesto</a:t>
          </a: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 pre logo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klubu organizátora</a:t>
          </a:r>
        </a:p>
        <a:p>
          <a:pPr algn="ctr"/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(tento rámček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predtým odstrániť)</a:t>
          </a:r>
          <a:endParaRPr lang="en-GB" sz="1000" b="0" i="0">
            <a:latin typeface="Open Sans Light" panose="020B0306030504020204" pitchFamily="34" charset="0"/>
            <a:ea typeface="Open Sans Light" panose="020B0306030504020204" pitchFamily="34" charset="0"/>
            <a:cs typeface="Open Sans Light" panose="020B0306030504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</xdr:colOff>
      <xdr:row>0</xdr:row>
      <xdr:rowOff>101600</xdr:rowOff>
    </xdr:from>
    <xdr:to>
      <xdr:col>1</xdr:col>
      <xdr:colOff>1143000</xdr:colOff>
      <xdr:row>5</xdr:row>
      <xdr:rowOff>135467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1891507-9505-36BD-E094-C60766CC4DE3}"/>
            </a:ext>
          </a:extLst>
        </xdr:cNvPr>
        <xdr:cNvSpPr txBox="1"/>
      </xdr:nvSpPr>
      <xdr:spPr>
        <a:xfrm>
          <a:off x="118533" y="101600"/>
          <a:ext cx="1397000" cy="1176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 i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Miesto</a:t>
          </a: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 pre logo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klubu organizátora</a:t>
          </a:r>
        </a:p>
        <a:p>
          <a:pPr algn="ctr"/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(tento rámček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predtým odstrániť)</a:t>
          </a:r>
          <a:endParaRPr lang="en-GB" sz="1000" b="0" i="0">
            <a:latin typeface="Open Sans Light" panose="020B0306030504020204" pitchFamily="34" charset="0"/>
            <a:ea typeface="Open Sans Light" panose="020B0306030504020204" pitchFamily="34" charset="0"/>
            <a:cs typeface="Open Sans Light" panose="020B0306030504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118533</xdr:colOff>
      <xdr:row>0</xdr:row>
      <xdr:rowOff>101600</xdr:rowOff>
    </xdr:from>
    <xdr:to>
      <xdr:col>1</xdr:col>
      <xdr:colOff>1143000</xdr:colOff>
      <xdr:row>5</xdr:row>
      <xdr:rowOff>135467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B75489-30CC-8D4B-B673-79BECF4787C9}"/>
            </a:ext>
          </a:extLst>
        </xdr:cNvPr>
        <xdr:cNvSpPr txBox="1"/>
      </xdr:nvSpPr>
      <xdr:spPr>
        <a:xfrm>
          <a:off x="118533" y="101600"/>
          <a:ext cx="1392767" cy="1176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000" b="0" i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Miesto</a:t>
          </a: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 pre logo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klubu organizátora</a:t>
          </a:r>
        </a:p>
        <a:p>
          <a:pPr algn="ctr"/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(tento rámček</a:t>
          </a:r>
          <a:b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</a:br>
          <a:r>
            <a:rPr lang="en-GB" sz="1000" b="0" i="0" baseline="0">
              <a:latin typeface="Open Sans Light" panose="020B0306030504020204" pitchFamily="34" charset="0"/>
              <a:ea typeface="Open Sans Light" panose="020B0306030504020204" pitchFamily="34" charset="0"/>
              <a:cs typeface="Open Sans Light" panose="020B0306030504020204" pitchFamily="34" charset="0"/>
            </a:rPr>
            <a:t>predtým odstrániť)</a:t>
          </a:r>
          <a:endParaRPr lang="en-GB" sz="1000" b="0" i="0">
            <a:latin typeface="Open Sans Light" panose="020B0306030504020204" pitchFamily="34" charset="0"/>
            <a:ea typeface="Open Sans Light" panose="020B0306030504020204" pitchFamily="34" charset="0"/>
            <a:cs typeface="Open Sans Light" panose="020B0306030504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PC-1/Databa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áza"/>
      <sheetName val="Databaza"/>
    </sheetNames>
    <sheetDataSet>
      <sheetData sheetId="0">
        <row r="2">
          <cell r="B2">
            <v>4707</v>
          </cell>
          <cell r="C2" t="str">
            <v>04707/19-KVvZ</v>
          </cell>
          <cell r="D2" t="str">
            <v>Abramčuk</v>
          </cell>
          <cell r="E2" t="str">
            <v>Matej</v>
          </cell>
          <cell r="F2">
            <v>1994</v>
          </cell>
          <cell r="G2" t="str">
            <v>KVvZ-034-KE</v>
          </cell>
        </row>
        <row r="3">
          <cell r="B3">
            <v>4519</v>
          </cell>
          <cell r="C3" t="str">
            <v>04519/18-KVvZ</v>
          </cell>
          <cell r="D3" t="str">
            <v>Adamčík</v>
          </cell>
          <cell r="E3" t="str">
            <v>René</v>
          </cell>
          <cell r="F3">
            <v>1972</v>
          </cell>
          <cell r="G3" t="str">
            <v>KVvZ-099-NR</v>
          </cell>
        </row>
        <row r="4">
          <cell r="B4">
            <v>4898</v>
          </cell>
          <cell r="C4" t="str">
            <v>04898/21-KVvZ</v>
          </cell>
          <cell r="D4" t="str">
            <v>Adamec</v>
          </cell>
          <cell r="E4" t="str">
            <v>Ľuboš</v>
          </cell>
          <cell r="F4">
            <v>1985</v>
          </cell>
          <cell r="G4" t="str">
            <v>KVvZ-018-ZA</v>
          </cell>
        </row>
        <row r="5">
          <cell r="B5">
            <v>4622</v>
          </cell>
          <cell r="C5" t="str">
            <v>04622/19-KVvZ</v>
          </cell>
          <cell r="D5" t="str">
            <v>Algayer</v>
          </cell>
          <cell r="E5" t="str">
            <v>Huba</v>
          </cell>
          <cell r="F5">
            <v>1976</v>
          </cell>
          <cell r="G5" t="str">
            <v>KVvZ-063-BA</v>
          </cell>
        </row>
        <row r="6">
          <cell r="B6">
            <v>3535</v>
          </cell>
          <cell r="C6" t="str">
            <v>03535/11-KVvZ</v>
          </cell>
          <cell r="D6" t="str">
            <v>Almáši</v>
          </cell>
          <cell r="E6" t="str">
            <v>Vladimír</v>
          </cell>
          <cell r="F6">
            <v>1975</v>
          </cell>
          <cell r="G6" t="str">
            <v>KVvZ-063-BA</v>
          </cell>
        </row>
        <row r="7">
          <cell r="B7">
            <v>3241</v>
          </cell>
          <cell r="C7" t="str">
            <v>03241/09-KVvZ</v>
          </cell>
          <cell r="D7" t="str">
            <v>Andelek</v>
          </cell>
          <cell r="E7" t="str">
            <v>Milan</v>
          </cell>
          <cell r="F7">
            <v>1967</v>
          </cell>
          <cell r="G7" t="str">
            <v>KVvZ-008-BA</v>
          </cell>
        </row>
        <row r="8">
          <cell r="B8">
            <v>4044</v>
          </cell>
          <cell r="C8" t="str">
            <v>04044/15-KVvZ</v>
          </cell>
          <cell r="D8" t="str">
            <v>Andeleková</v>
          </cell>
          <cell r="E8" t="str">
            <v>Oľga</v>
          </cell>
          <cell r="F8">
            <v>1971</v>
          </cell>
          <cell r="G8" t="str">
            <v>KVvZ-008-BA</v>
          </cell>
        </row>
        <row r="9">
          <cell r="B9">
            <v>4228</v>
          </cell>
          <cell r="C9" t="str">
            <v>04228/16-KVvZ</v>
          </cell>
          <cell r="D9" t="str">
            <v>Andrejuv</v>
          </cell>
          <cell r="E9" t="str">
            <v>Marek</v>
          </cell>
          <cell r="F9">
            <v>1997</v>
          </cell>
          <cell r="G9" t="str">
            <v>KVvZ-019-ZA</v>
          </cell>
        </row>
        <row r="10">
          <cell r="B10">
            <v>1980</v>
          </cell>
          <cell r="C10" t="str">
            <v>01980/03-KVvZ</v>
          </cell>
          <cell r="D10" t="str">
            <v>Andrejuv</v>
          </cell>
          <cell r="E10" t="str">
            <v>Martin</v>
          </cell>
          <cell r="F10">
            <v>1971</v>
          </cell>
          <cell r="G10" t="str">
            <v>KVvZ-019-ZA</v>
          </cell>
        </row>
        <row r="11">
          <cell r="B11">
            <v>1098</v>
          </cell>
          <cell r="C11" t="str">
            <v>01098/00-KVvZ</v>
          </cell>
          <cell r="D11" t="str">
            <v>Argaláš</v>
          </cell>
          <cell r="E11" t="str">
            <v>Ladislav</v>
          </cell>
          <cell r="F11">
            <v>1973</v>
          </cell>
          <cell r="G11" t="str">
            <v>KVvZ-008-BA</v>
          </cell>
        </row>
        <row r="12">
          <cell r="B12">
            <v>2583</v>
          </cell>
          <cell r="C12" t="str">
            <v>02583/06-KVvZ</v>
          </cell>
          <cell r="D12" t="str">
            <v>Azór</v>
          </cell>
          <cell r="E12" t="str">
            <v>Marián</v>
          </cell>
          <cell r="F12">
            <v>1965</v>
          </cell>
          <cell r="G12" t="str">
            <v>KVvZ-091-NR</v>
          </cell>
        </row>
        <row r="13">
          <cell r="B13">
            <v>3070</v>
          </cell>
          <cell r="C13" t="str">
            <v>03070/08-KVvZ</v>
          </cell>
          <cell r="D13" t="str">
            <v>Babic</v>
          </cell>
          <cell r="E13" t="str">
            <v>Pavel</v>
          </cell>
          <cell r="F13">
            <v>1966</v>
          </cell>
          <cell r="G13" t="str">
            <v>KVvZ-014-BB</v>
          </cell>
        </row>
        <row r="14">
          <cell r="B14">
            <v>2678</v>
          </cell>
          <cell r="C14" t="str">
            <v>02678/08-KVvZ</v>
          </cell>
          <cell r="D14" t="str">
            <v>Babic</v>
          </cell>
          <cell r="E14" t="str">
            <v>Vladimír</v>
          </cell>
          <cell r="F14">
            <v>1970</v>
          </cell>
          <cell r="G14" t="str">
            <v>KVvZ-014-BB</v>
          </cell>
        </row>
        <row r="15">
          <cell r="B15">
            <v>3931</v>
          </cell>
          <cell r="C15" t="str">
            <v>03931/14-KVvZ</v>
          </cell>
          <cell r="D15" t="str">
            <v>Baboš</v>
          </cell>
          <cell r="E15" t="str">
            <v>Tomáš</v>
          </cell>
          <cell r="F15">
            <v>1999</v>
          </cell>
          <cell r="G15" t="str">
            <v>KVvZ-030-KE</v>
          </cell>
        </row>
        <row r="16">
          <cell r="B16">
            <v>4525</v>
          </cell>
          <cell r="C16" t="str">
            <v>04525/18-KVvZ</v>
          </cell>
          <cell r="D16" t="str">
            <v>Bacigál</v>
          </cell>
          <cell r="E16" t="str">
            <v>Ivan</v>
          </cell>
          <cell r="F16">
            <v>1977</v>
          </cell>
          <cell r="G16" t="str">
            <v>KVvZ-012-BA</v>
          </cell>
        </row>
        <row r="17">
          <cell r="B17">
            <v>3709</v>
          </cell>
          <cell r="C17" t="str">
            <v>03709/13-KVvZ</v>
          </cell>
          <cell r="D17" t="str">
            <v>Badáň</v>
          </cell>
          <cell r="E17" t="str">
            <v>Miroslav</v>
          </cell>
          <cell r="F17">
            <v>1975</v>
          </cell>
          <cell r="G17" t="str">
            <v>KVvZ-012-BA</v>
          </cell>
        </row>
        <row r="18">
          <cell r="B18">
            <v>40</v>
          </cell>
          <cell r="C18" t="str">
            <v>00040/00-KVvZ</v>
          </cell>
          <cell r="D18" t="str">
            <v>Bahník</v>
          </cell>
          <cell r="E18" t="str">
            <v>Peter</v>
          </cell>
          <cell r="F18">
            <v>1951</v>
          </cell>
          <cell r="G18" t="str">
            <v>KVvZ-024-PO</v>
          </cell>
        </row>
        <row r="19">
          <cell r="B19">
            <v>225</v>
          </cell>
          <cell r="C19" t="str">
            <v>00225/00-KVvZ</v>
          </cell>
          <cell r="D19" t="str">
            <v>Balázs</v>
          </cell>
          <cell r="E19" t="str">
            <v>Ladislav</v>
          </cell>
          <cell r="F19">
            <v>1953</v>
          </cell>
          <cell r="G19" t="str">
            <v>KVvZ-014-BB</v>
          </cell>
        </row>
        <row r="20">
          <cell r="B20">
            <v>3507</v>
          </cell>
          <cell r="C20" t="str">
            <v>03507/11-KVvZ</v>
          </cell>
          <cell r="D20" t="str">
            <v>Balázs</v>
          </cell>
          <cell r="E20" t="str">
            <v>Ladislav</v>
          </cell>
          <cell r="F20">
            <v>1985</v>
          </cell>
          <cell r="G20" t="str">
            <v>KVvZ-008-BA</v>
          </cell>
        </row>
        <row r="21">
          <cell r="B21">
            <v>3506</v>
          </cell>
          <cell r="C21" t="str">
            <v>03506/11-KVvZ</v>
          </cell>
          <cell r="D21" t="str">
            <v>Balázs</v>
          </cell>
          <cell r="E21" t="str">
            <v>Ladislav</v>
          </cell>
          <cell r="F21">
            <v>1961</v>
          </cell>
          <cell r="G21" t="str">
            <v>KVvZ-008-BA</v>
          </cell>
        </row>
        <row r="22">
          <cell r="B22">
            <v>312</v>
          </cell>
          <cell r="C22" t="str">
            <v>00312/00-KVvZ</v>
          </cell>
          <cell r="D22" t="str">
            <v>Balcár</v>
          </cell>
          <cell r="E22" t="str">
            <v>Miroslav</v>
          </cell>
          <cell r="F22">
            <v>1957</v>
          </cell>
          <cell r="G22" t="str">
            <v>KVvZ-019-ZA</v>
          </cell>
        </row>
        <row r="23">
          <cell r="B23">
            <v>3272</v>
          </cell>
          <cell r="C23" t="str">
            <v>03272/09-KVvZ</v>
          </cell>
          <cell r="D23" t="str">
            <v>Balog</v>
          </cell>
          <cell r="E23" t="str">
            <v>Matej</v>
          </cell>
          <cell r="F23">
            <v>1992</v>
          </cell>
          <cell r="G23" t="str">
            <v>KVvZ-030-KE</v>
          </cell>
        </row>
        <row r="24">
          <cell r="B24">
            <v>2892</v>
          </cell>
          <cell r="C24" t="str">
            <v>02892/07-KVvZ</v>
          </cell>
          <cell r="D24" t="str">
            <v>Baranyai</v>
          </cell>
          <cell r="E24" t="str">
            <v>Roman</v>
          </cell>
          <cell r="F24">
            <v>1974</v>
          </cell>
          <cell r="G24" t="str">
            <v>KVvZ-012-BA</v>
          </cell>
        </row>
        <row r="25">
          <cell r="B25">
            <v>2741</v>
          </cell>
          <cell r="C25" t="str">
            <v>02741/06-KVvZ</v>
          </cell>
          <cell r="D25" t="str">
            <v>Bartovič</v>
          </cell>
          <cell r="E25" t="str">
            <v>Juraj</v>
          </cell>
          <cell r="F25">
            <v>1970</v>
          </cell>
          <cell r="G25" t="str">
            <v>KVvZ-001-BA</v>
          </cell>
        </row>
        <row r="26">
          <cell r="B26">
            <v>1957</v>
          </cell>
          <cell r="C26" t="str">
            <v>01957/03-KVvZ</v>
          </cell>
          <cell r="D26" t="str">
            <v>Bartovič</v>
          </cell>
          <cell r="E26" t="str">
            <v>Ľubomír</v>
          </cell>
          <cell r="F26">
            <v>1972</v>
          </cell>
          <cell r="G26" t="str">
            <v>KVvZ-001-BA</v>
          </cell>
        </row>
        <row r="27">
          <cell r="B27">
            <v>2644</v>
          </cell>
          <cell r="C27" t="str">
            <v>02644/06-KVvZ</v>
          </cell>
          <cell r="D27" t="str">
            <v>Bartovič</v>
          </cell>
          <cell r="E27" t="str">
            <v>Radovan</v>
          </cell>
          <cell r="F27">
            <v>1982</v>
          </cell>
          <cell r="G27" t="str">
            <v>KVvZ-001-BA</v>
          </cell>
        </row>
        <row r="28">
          <cell r="B28">
            <v>4020</v>
          </cell>
          <cell r="C28" t="str">
            <v>04020/15-KVvZ</v>
          </cell>
          <cell r="D28" t="str">
            <v>Basár</v>
          </cell>
          <cell r="E28" t="str">
            <v>Peter</v>
          </cell>
          <cell r="F28">
            <v>1987</v>
          </cell>
          <cell r="G28" t="str">
            <v>KVvZ-077-BA</v>
          </cell>
        </row>
        <row r="29">
          <cell r="B29">
            <v>1445</v>
          </cell>
          <cell r="C29" t="str">
            <v>01445/01-KVvZ</v>
          </cell>
          <cell r="D29" t="str">
            <v>Bašták</v>
          </cell>
          <cell r="E29" t="str">
            <v>Štefan</v>
          </cell>
          <cell r="F29">
            <v>1957</v>
          </cell>
          <cell r="G29" t="str">
            <v>KVvZ-093-KE</v>
          </cell>
        </row>
        <row r="30">
          <cell r="B30">
            <v>989</v>
          </cell>
          <cell r="C30" t="str">
            <v>00989/00-KVvZ</v>
          </cell>
          <cell r="D30" t="str">
            <v>Baxa</v>
          </cell>
          <cell r="E30" t="str">
            <v>Juraj</v>
          </cell>
          <cell r="F30">
            <v>1970</v>
          </cell>
          <cell r="G30" t="str">
            <v>KVvZ-063-BA</v>
          </cell>
        </row>
        <row r="31">
          <cell r="B31">
            <v>3429</v>
          </cell>
          <cell r="C31" t="str">
            <v>03429/11-KVvZ</v>
          </cell>
          <cell r="D31" t="str">
            <v>Bazala</v>
          </cell>
          <cell r="E31" t="str">
            <v>Igor</v>
          </cell>
          <cell r="F31">
            <v>1936</v>
          </cell>
          <cell r="G31" t="str">
            <v>KVvZ-008-BA</v>
          </cell>
        </row>
        <row r="32">
          <cell r="B32">
            <v>533</v>
          </cell>
          <cell r="C32" t="str">
            <v>00533/00-KVvZ</v>
          </cell>
          <cell r="D32" t="str">
            <v>Beca</v>
          </cell>
          <cell r="E32" t="str">
            <v>Pavol</v>
          </cell>
          <cell r="F32">
            <v>1967</v>
          </cell>
          <cell r="G32" t="str">
            <v>KVvZ-030-KE</v>
          </cell>
        </row>
        <row r="33">
          <cell r="B33">
            <v>2825</v>
          </cell>
          <cell r="C33" t="str">
            <v>02825/07-KVvZ</v>
          </cell>
          <cell r="D33" t="str">
            <v>Bednár</v>
          </cell>
          <cell r="E33" t="str">
            <v>Miroslav</v>
          </cell>
          <cell r="F33">
            <v>1953</v>
          </cell>
          <cell r="G33" t="str">
            <v>KVvZ-012-BA</v>
          </cell>
        </row>
        <row r="34">
          <cell r="B34">
            <v>63</v>
          </cell>
          <cell r="C34" t="str">
            <v>00063/00-KVvZ</v>
          </cell>
          <cell r="D34" t="str">
            <v>Berčačin</v>
          </cell>
          <cell r="E34" t="str">
            <v>Peter</v>
          </cell>
          <cell r="F34">
            <v>1948</v>
          </cell>
          <cell r="G34" t="str">
            <v>KVvZ-003-BA</v>
          </cell>
        </row>
        <row r="35">
          <cell r="B35">
            <v>217</v>
          </cell>
          <cell r="C35" t="str">
            <v>00217/00-KVvZ</v>
          </cell>
          <cell r="D35" t="str">
            <v>Bergl</v>
          </cell>
          <cell r="E35" t="str">
            <v>Peter</v>
          </cell>
          <cell r="F35">
            <v>1959</v>
          </cell>
          <cell r="G35" t="str">
            <v>KVvZ-012-BA</v>
          </cell>
        </row>
        <row r="36">
          <cell r="B36">
            <v>4691</v>
          </cell>
          <cell r="C36" t="str">
            <v>04691/19-KVvZ</v>
          </cell>
          <cell r="D36" t="str">
            <v>Bilka</v>
          </cell>
          <cell r="E36" t="str">
            <v>Martin</v>
          </cell>
          <cell r="F36">
            <v>1982</v>
          </cell>
          <cell r="G36" t="str">
            <v>KVvZ-097-BA</v>
          </cell>
        </row>
        <row r="37">
          <cell r="B37">
            <v>4689</v>
          </cell>
          <cell r="C37" t="str">
            <v>04689/19-KVvZ</v>
          </cell>
          <cell r="D37" t="str">
            <v>Bilka</v>
          </cell>
          <cell r="E37" t="str">
            <v>Martin</v>
          </cell>
          <cell r="F37">
            <v>2005</v>
          </cell>
          <cell r="G37" t="str">
            <v>KVvZ-097-BA</v>
          </cell>
        </row>
        <row r="38">
          <cell r="B38">
            <v>3526</v>
          </cell>
          <cell r="C38" t="str">
            <v>03526/11-KVvZ</v>
          </cell>
          <cell r="D38" t="str">
            <v>Bisták</v>
          </cell>
          <cell r="E38" t="str">
            <v>Michal</v>
          </cell>
          <cell r="F38">
            <v>1982</v>
          </cell>
          <cell r="G38" t="str">
            <v>KVvZ-103-TT</v>
          </cell>
        </row>
        <row r="39">
          <cell r="B39">
            <v>3055</v>
          </cell>
          <cell r="C39" t="str">
            <v>03055/08-KVvZ</v>
          </cell>
          <cell r="D39" t="str">
            <v>Bízik</v>
          </cell>
          <cell r="E39" t="str">
            <v>Roman</v>
          </cell>
          <cell r="F39">
            <v>1979</v>
          </cell>
          <cell r="G39" t="str">
            <v>KVvZ-019-ZA</v>
          </cell>
        </row>
        <row r="40">
          <cell r="B40">
            <v>1</v>
          </cell>
          <cell r="C40" t="str">
            <v>00001/00-KVvZ</v>
          </cell>
          <cell r="D40" t="str">
            <v>Bláha</v>
          </cell>
          <cell r="E40" t="str">
            <v>Vladislav</v>
          </cell>
          <cell r="F40">
            <v>1956</v>
          </cell>
          <cell r="G40" t="str">
            <v>KVvZ-001-BA</v>
          </cell>
        </row>
        <row r="41">
          <cell r="B41">
            <v>4398</v>
          </cell>
          <cell r="C41" t="str">
            <v>04398/17-KVvZ</v>
          </cell>
          <cell r="D41" t="str">
            <v>Bláhová</v>
          </cell>
          <cell r="E41" t="str">
            <v>Andrea</v>
          </cell>
          <cell r="F41">
            <v>1971</v>
          </cell>
          <cell r="G41" t="str">
            <v>KVvZ-001-BA</v>
          </cell>
        </row>
        <row r="42">
          <cell r="B42">
            <v>4881</v>
          </cell>
          <cell r="C42" t="str">
            <v>04881/21-KVvZ</v>
          </cell>
          <cell r="D42" t="str">
            <v>Blaškovič</v>
          </cell>
          <cell r="E42" t="str">
            <v>Mário</v>
          </cell>
          <cell r="F42">
            <v>1993</v>
          </cell>
          <cell r="G42" t="str">
            <v>KVvZ-002-BA</v>
          </cell>
        </row>
        <row r="43">
          <cell r="B43">
            <v>4764</v>
          </cell>
          <cell r="C43" t="str">
            <v>04764/20-KVvZ</v>
          </cell>
          <cell r="D43" t="str">
            <v>Bobek</v>
          </cell>
          <cell r="E43" t="str">
            <v>Andrej</v>
          </cell>
          <cell r="F43">
            <v>1975</v>
          </cell>
          <cell r="G43" t="str">
            <v>KVvZ-012-BA</v>
          </cell>
        </row>
        <row r="44">
          <cell r="B44">
            <v>2303</v>
          </cell>
          <cell r="C44" t="str">
            <v>02303/04-KVvZ</v>
          </cell>
          <cell r="D44" t="str">
            <v>Böhm</v>
          </cell>
          <cell r="E44" t="str">
            <v>Martin</v>
          </cell>
          <cell r="F44">
            <v>1969</v>
          </cell>
          <cell r="G44" t="str">
            <v>KVvZ-001-BA</v>
          </cell>
        </row>
        <row r="45">
          <cell r="B45">
            <v>3557</v>
          </cell>
          <cell r="C45" t="str">
            <v>03557/11-KVvZ</v>
          </cell>
          <cell r="D45" t="str">
            <v>Borík</v>
          </cell>
          <cell r="E45" t="str">
            <v>Miroslav</v>
          </cell>
          <cell r="F45">
            <v>1983</v>
          </cell>
          <cell r="G45" t="str">
            <v>KVvZ-051-BB</v>
          </cell>
        </row>
        <row r="46">
          <cell r="B46">
            <v>3508</v>
          </cell>
          <cell r="C46" t="str">
            <v>03508/11-KVvZ</v>
          </cell>
          <cell r="D46" t="str">
            <v>Božík</v>
          </cell>
          <cell r="E46" t="str">
            <v>Michal</v>
          </cell>
          <cell r="F46">
            <v>1974</v>
          </cell>
          <cell r="G46" t="str">
            <v>KVvZ-008-BA</v>
          </cell>
        </row>
        <row r="47">
          <cell r="B47">
            <v>3848</v>
          </cell>
          <cell r="C47" t="str">
            <v>03848/17-KVvZ</v>
          </cell>
          <cell r="D47" t="str">
            <v>Brestovanský</v>
          </cell>
          <cell r="E47" t="str">
            <v>Miloš</v>
          </cell>
          <cell r="F47">
            <v>1968</v>
          </cell>
          <cell r="G47" t="str">
            <v>KVvZ-088-TT</v>
          </cell>
        </row>
        <row r="48">
          <cell r="B48">
            <v>594</v>
          </cell>
          <cell r="C48" t="str">
            <v>00594/00-KVvZ</v>
          </cell>
          <cell r="D48" t="str">
            <v>Brugoš</v>
          </cell>
          <cell r="E48" t="str">
            <v>Peter</v>
          </cell>
          <cell r="F48">
            <v>1951</v>
          </cell>
          <cell r="G48" t="str">
            <v>KVvZ-034-KE</v>
          </cell>
        </row>
        <row r="49">
          <cell r="B49">
            <v>4000</v>
          </cell>
          <cell r="C49" t="str">
            <v>04000/15-KVvZ</v>
          </cell>
          <cell r="D49" t="str">
            <v>Brunnerová</v>
          </cell>
          <cell r="E49" t="str">
            <v>Anna</v>
          </cell>
          <cell r="F49">
            <v>1999</v>
          </cell>
          <cell r="G49" t="str">
            <v>KVvZ-002-BA</v>
          </cell>
        </row>
        <row r="50">
          <cell r="B50">
            <v>44</v>
          </cell>
          <cell r="C50" t="str">
            <v>00044/00-KVvZ</v>
          </cell>
          <cell r="D50" t="str">
            <v>Buberník</v>
          </cell>
          <cell r="E50" t="str">
            <v>Štefan</v>
          </cell>
          <cell r="F50">
            <v>1961</v>
          </cell>
          <cell r="G50" t="str">
            <v>KVvZ-095-BA</v>
          </cell>
        </row>
        <row r="51">
          <cell r="B51">
            <v>45</v>
          </cell>
          <cell r="C51" t="str">
            <v>00045/00-KVvZ</v>
          </cell>
          <cell r="D51" t="str">
            <v>Buberníková</v>
          </cell>
          <cell r="E51" t="str">
            <v>Zora</v>
          </cell>
          <cell r="F51">
            <v>1959</v>
          </cell>
          <cell r="G51" t="str">
            <v>KVvZ-095-BA</v>
          </cell>
        </row>
        <row r="52">
          <cell r="B52">
            <v>4611</v>
          </cell>
          <cell r="C52" t="str">
            <v>04611/18-KVvZ</v>
          </cell>
          <cell r="D52" t="str">
            <v>Buček</v>
          </cell>
          <cell r="E52" t="str">
            <v>Ľuboš</v>
          </cell>
          <cell r="F52">
            <v>1991</v>
          </cell>
          <cell r="G52" t="str">
            <v>KVvZ-012-BA</v>
          </cell>
        </row>
        <row r="53">
          <cell r="B53">
            <v>1760</v>
          </cell>
          <cell r="C53" t="str">
            <v>01760/02-KVvZ</v>
          </cell>
          <cell r="D53" t="str">
            <v>Buček</v>
          </cell>
          <cell r="E53" t="str">
            <v>Ľuboš</v>
          </cell>
          <cell r="F53">
            <v>1967</v>
          </cell>
          <cell r="G53" t="str">
            <v>KVvZ-012-BA</v>
          </cell>
        </row>
        <row r="54">
          <cell r="B54">
            <v>2927</v>
          </cell>
          <cell r="C54" t="str">
            <v>02927/07-KVvZ</v>
          </cell>
          <cell r="D54" t="str">
            <v>Búci</v>
          </cell>
          <cell r="E54" t="str">
            <v>Ladislav</v>
          </cell>
          <cell r="F54">
            <v>1974</v>
          </cell>
          <cell r="G54" t="str">
            <v>KVvZ-034-KE</v>
          </cell>
        </row>
        <row r="55">
          <cell r="B55">
            <v>4648</v>
          </cell>
          <cell r="C55" t="str">
            <v>04648/19-KVvZ</v>
          </cell>
          <cell r="D55" t="str">
            <v>Bučko</v>
          </cell>
          <cell r="E55" t="str">
            <v>Ivan</v>
          </cell>
          <cell r="F55">
            <v>1950</v>
          </cell>
          <cell r="G55" t="str">
            <v>KVvZ-012-BA</v>
          </cell>
        </row>
        <row r="56">
          <cell r="B56">
            <v>126</v>
          </cell>
          <cell r="C56" t="str">
            <v>00126/00-KVvZ</v>
          </cell>
          <cell r="D56" t="str">
            <v>Bystrický</v>
          </cell>
          <cell r="E56" t="str">
            <v>Gabriel</v>
          </cell>
          <cell r="F56">
            <v>1951</v>
          </cell>
          <cell r="G56" t="str">
            <v>KVvZ-008-BA</v>
          </cell>
        </row>
        <row r="57">
          <cell r="B57">
            <v>3701</v>
          </cell>
          <cell r="C57" t="str">
            <v>03701/13-KVvZ</v>
          </cell>
          <cell r="D57" t="str">
            <v>Čajkovič</v>
          </cell>
          <cell r="E57" t="str">
            <v>Peter</v>
          </cell>
          <cell r="F57">
            <v>1977</v>
          </cell>
          <cell r="G57" t="str">
            <v>KVvZ-012-BA</v>
          </cell>
        </row>
        <row r="58">
          <cell r="B58">
            <v>4780</v>
          </cell>
          <cell r="C58" t="str">
            <v>04780/20-KVvZ</v>
          </cell>
          <cell r="D58" t="str">
            <v>Čápora</v>
          </cell>
          <cell r="E58" t="str">
            <v>Rastislav</v>
          </cell>
          <cell r="F58">
            <v>1987</v>
          </cell>
          <cell r="G58" t="str">
            <v>KVvZ-051-BB</v>
          </cell>
        </row>
        <row r="59">
          <cell r="B59">
            <v>4664</v>
          </cell>
          <cell r="C59" t="str">
            <v>04664/19-KVvZ</v>
          </cell>
          <cell r="D59" t="str">
            <v>Čársky</v>
          </cell>
          <cell r="E59" t="str">
            <v>Daniel</v>
          </cell>
          <cell r="F59">
            <v>1978</v>
          </cell>
          <cell r="G59" t="str">
            <v>KVvZ-012-BA</v>
          </cell>
        </row>
        <row r="60">
          <cell r="B60">
            <v>4283</v>
          </cell>
          <cell r="C60" t="str">
            <v>04283/16-KVvZ</v>
          </cell>
          <cell r="D60" t="str">
            <v>Čambal</v>
          </cell>
          <cell r="E60" t="str">
            <v>Jozef</v>
          </cell>
          <cell r="F60">
            <v>1988</v>
          </cell>
          <cell r="G60" t="str">
            <v>KVvZ-088-TT</v>
          </cell>
        </row>
        <row r="61">
          <cell r="B61">
            <v>258</v>
          </cell>
          <cell r="C61" t="str">
            <v>00258/00-KVvZ</v>
          </cell>
          <cell r="D61" t="str">
            <v>Čeman</v>
          </cell>
          <cell r="E61" t="str">
            <v>Pavel</v>
          </cell>
          <cell r="F61">
            <v>1955</v>
          </cell>
          <cell r="G61" t="str">
            <v>KVvZ-014-BB</v>
          </cell>
        </row>
        <row r="62">
          <cell r="B62">
            <v>1109</v>
          </cell>
          <cell r="C62" t="str">
            <v>01109/00-KVvZ</v>
          </cell>
          <cell r="D62" t="str">
            <v>Čermák</v>
          </cell>
          <cell r="E62" t="str">
            <v>Rudolf, Sr.</v>
          </cell>
          <cell r="F62">
            <v>1954</v>
          </cell>
          <cell r="G62" t="str">
            <v>KVvZ-069-BA</v>
          </cell>
        </row>
        <row r="63">
          <cell r="B63">
            <v>3837</v>
          </cell>
          <cell r="C63" t="str">
            <v>03837/14-KVvZ</v>
          </cell>
          <cell r="D63" t="str">
            <v>Čerman</v>
          </cell>
          <cell r="E63" t="str">
            <v>Jaroslav</v>
          </cell>
          <cell r="F63">
            <v>1975</v>
          </cell>
          <cell r="G63" t="str">
            <v>KVvZ-099-NR</v>
          </cell>
        </row>
        <row r="64">
          <cell r="B64">
            <v>1398</v>
          </cell>
          <cell r="C64" t="str">
            <v>01398/01-KVvZ</v>
          </cell>
          <cell r="D64" t="str">
            <v>Chríbik</v>
          </cell>
          <cell r="E64" t="str">
            <v>Ľubomír</v>
          </cell>
          <cell r="F64">
            <v>1959</v>
          </cell>
          <cell r="G64" t="str">
            <v>KVvZ-019-ZA</v>
          </cell>
        </row>
        <row r="65">
          <cell r="B65">
            <v>3112</v>
          </cell>
          <cell r="C65" t="str">
            <v>03112/08-KVvZ</v>
          </cell>
          <cell r="D65" t="str">
            <v>Cingel</v>
          </cell>
          <cell r="E65" t="str">
            <v>Martin</v>
          </cell>
          <cell r="F65">
            <v>1974</v>
          </cell>
          <cell r="G65" t="str">
            <v>KVvZ-063-BA</v>
          </cell>
        </row>
        <row r="66">
          <cell r="B66">
            <v>4266</v>
          </cell>
          <cell r="C66" t="str">
            <v>04266/16-KVvZ</v>
          </cell>
          <cell r="D66" t="str">
            <v>Cingelová</v>
          </cell>
          <cell r="E66" t="str">
            <v>Kristína</v>
          </cell>
          <cell r="F66">
            <v>1989</v>
          </cell>
          <cell r="G66" t="str">
            <v>KVvZ-063-BA</v>
          </cell>
        </row>
        <row r="67">
          <cell r="B67">
            <v>3763</v>
          </cell>
          <cell r="C67" t="str">
            <v>03763/13-KVvZ</v>
          </cell>
          <cell r="D67" t="str">
            <v>Čonka</v>
          </cell>
          <cell r="E67" t="str">
            <v>Ladislav</v>
          </cell>
          <cell r="F67">
            <v>1979</v>
          </cell>
          <cell r="G67" t="str">
            <v>KVvZ-014-BB</v>
          </cell>
        </row>
        <row r="68">
          <cell r="B68">
            <v>46</v>
          </cell>
          <cell r="C68" t="str">
            <v>00046/00-KVvZ</v>
          </cell>
          <cell r="D68" t="str">
            <v>Daňo</v>
          </cell>
          <cell r="E68" t="str">
            <v>Milan</v>
          </cell>
          <cell r="F68">
            <v>1980</v>
          </cell>
          <cell r="G68" t="str">
            <v>KVvZ-002-BA</v>
          </cell>
        </row>
        <row r="69">
          <cell r="B69">
            <v>47</v>
          </cell>
          <cell r="C69" t="str">
            <v>00047/00-KVvZ</v>
          </cell>
          <cell r="D69" t="str">
            <v>Daňo</v>
          </cell>
          <cell r="E69" t="str">
            <v>Milan</v>
          </cell>
          <cell r="F69">
            <v>1950</v>
          </cell>
          <cell r="G69" t="str">
            <v>KVvZ-002-BA</v>
          </cell>
        </row>
        <row r="70">
          <cell r="B70">
            <v>3364</v>
          </cell>
          <cell r="C70" t="str">
            <v>03364/10-KVvZ</v>
          </cell>
          <cell r="D70" t="str">
            <v>Dargaj</v>
          </cell>
          <cell r="E70" t="str">
            <v>Róbert</v>
          </cell>
          <cell r="F70">
            <v>1976</v>
          </cell>
          <cell r="G70" t="str">
            <v>KVvZ-018-ZA</v>
          </cell>
        </row>
        <row r="71">
          <cell r="B71">
            <v>497</v>
          </cell>
          <cell r="C71" t="str">
            <v>00497/00-KVvZ</v>
          </cell>
          <cell r="D71" t="str">
            <v>Denci</v>
          </cell>
          <cell r="E71" t="str">
            <v>Daniel</v>
          </cell>
          <cell r="F71">
            <v>1971</v>
          </cell>
          <cell r="G71" t="str">
            <v>KVvZ-027-KE</v>
          </cell>
        </row>
        <row r="72">
          <cell r="B72">
            <v>4578</v>
          </cell>
          <cell r="C72" t="str">
            <v>04578/18-KVvZ</v>
          </cell>
          <cell r="D72" t="str">
            <v>Dobšovič</v>
          </cell>
          <cell r="E72" t="str">
            <v>Denis</v>
          </cell>
          <cell r="F72">
            <v>1978</v>
          </cell>
          <cell r="G72" t="str">
            <v>KVvZ-088-TT</v>
          </cell>
        </row>
        <row r="73">
          <cell r="B73">
            <v>2784</v>
          </cell>
          <cell r="C73" t="str">
            <v>02784/07-KVvZ</v>
          </cell>
          <cell r="D73" t="str">
            <v>Dolinský</v>
          </cell>
          <cell r="E73" t="str">
            <v>Ľubomír</v>
          </cell>
          <cell r="F73">
            <v>1975</v>
          </cell>
          <cell r="G73" t="str">
            <v>KVvZ-034-KE</v>
          </cell>
        </row>
        <row r="74">
          <cell r="B74">
            <v>4073</v>
          </cell>
          <cell r="C74" t="str">
            <v>04073/15-KVvZ</v>
          </cell>
          <cell r="D74" t="str">
            <v>Dolník</v>
          </cell>
          <cell r="E74" t="str">
            <v>Matej</v>
          </cell>
          <cell r="F74">
            <v>1991</v>
          </cell>
          <cell r="G74" t="str">
            <v>KVvZ-099-NR</v>
          </cell>
        </row>
        <row r="75">
          <cell r="B75">
            <v>3990</v>
          </cell>
          <cell r="C75" t="str">
            <v>03990/15-KVvZ</v>
          </cell>
          <cell r="D75" t="str">
            <v>Dolníková</v>
          </cell>
          <cell r="E75" t="str">
            <v>Eva</v>
          </cell>
          <cell r="F75">
            <v>1959</v>
          </cell>
          <cell r="G75" t="str">
            <v>KVvZ-099-NR</v>
          </cell>
        </row>
        <row r="76">
          <cell r="B76">
            <v>4799</v>
          </cell>
          <cell r="C76" t="str">
            <v>04799/20-KVvZ</v>
          </cell>
          <cell r="D76" t="str">
            <v>Dreboldt</v>
          </cell>
          <cell r="E76" t="str">
            <v>Claus</v>
          </cell>
          <cell r="F76">
            <v>1973</v>
          </cell>
          <cell r="G76" t="str">
            <v>KVvZ-008-BA</v>
          </cell>
        </row>
        <row r="77">
          <cell r="B77">
            <v>3780</v>
          </cell>
          <cell r="C77" t="str">
            <v>03780/13-KVvZ</v>
          </cell>
          <cell r="D77" t="str">
            <v>Duchoslav</v>
          </cell>
          <cell r="E77" t="str">
            <v>Dávid</v>
          </cell>
          <cell r="F77">
            <v>1985</v>
          </cell>
          <cell r="G77" t="str">
            <v>KVvZ-024-PO</v>
          </cell>
        </row>
        <row r="78">
          <cell r="B78">
            <v>216</v>
          </cell>
          <cell r="C78" t="str">
            <v>00216/00-KVvZ</v>
          </cell>
          <cell r="D78" t="str">
            <v>Ďurčo</v>
          </cell>
          <cell r="E78" t="str">
            <v>Igor</v>
          </cell>
          <cell r="F78">
            <v>1958</v>
          </cell>
          <cell r="G78" t="str">
            <v>KVvZ-012-BA</v>
          </cell>
        </row>
        <row r="79">
          <cell r="B79">
            <v>3424</v>
          </cell>
          <cell r="C79" t="str">
            <v>03424/10-KVvZ</v>
          </cell>
          <cell r="D79" t="str">
            <v>Ďurčová</v>
          </cell>
          <cell r="E79" t="str">
            <v>Daniela</v>
          </cell>
          <cell r="F79">
            <v>1989</v>
          </cell>
          <cell r="G79" t="str">
            <v>KVvZ-012-BA</v>
          </cell>
        </row>
        <row r="80">
          <cell r="B80">
            <v>3786</v>
          </cell>
          <cell r="C80" t="str">
            <v>03786/13-KVvZ</v>
          </cell>
          <cell r="D80" t="str">
            <v>Ecker</v>
          </cell>
          <cell r="E80" t="str">
            <v>Július, Jr.</v>
          </cell>
          <cell r="F80">
            <v>1992</v>
          </cell>
          <cell r="G80" t="str">
            <v>KVvZ-012-BA</v>
          </cell>
        </row>
        <row r="81">
          <cell r="B81">
            <v>2476</v>
          </cell>
          <cell r="C81" t="str">
            <v>02476/05-KVvZ</v>
          </cell>
          <cell r="D81" t="str">
            <v>Ecker</v>
          </cell>
          <cell r="E81" t="str">
            <v>Július, Sr.</v>
          </cell>
          <cell r="F81">
            <v>1970</v>
          </cell>
          <cell r="G81" t="str">
            <v>KVvZ-012-BA</v>
          </cell>
        </row>
        <row r="82">
          <cell r="B82">
            <v>2225</v>
          </cell>
          <cell r="C82" t="str">
            <v>02225/04-KVvZ</v>
          </cell>
          <cell r="D82" t="str">
            <v>Ecker</v>
          </cell>
          <cell r="E82" t="str">
            <v>Karol</v>
          </cell>
          <cell r="F82">
            <v>1965</v>
          </cell>
          <cell r="G82" t="str">
            <v>KVvZ-012-BA</v>
          </cell>
        </row>
        <row r="83">
          <cell r="B83">
            <v>2221</v>
          </cell>
          <cell r="C83" t="str">
            <v>02221/04-KVvZ</v>
          </cell>
          <cell r="D83" t="str">
            <v>Fajčík</v>
          </cell>
          <cell r="E83" t="str">
            <v>Radovan</v>
          </cell>
          <cell r="F83">
            <v>1977</v>
          </cell>
          <cell r="G83" t="str">
            <v>KVvZ-051-BB</v>
          </cell>
        </row>
        <row r="84">
          <cell r="B84">
            <v>2998</v>
          </cell>
          <cell r="C84" t="str">
            <v>02998/08-KVvZ</v>
          </cell>
          <cell r="D84" t="str">
            <v>Farský</v>
          </cell>
          <cell r="E84" t="str">
            <v>Dušan</v>
          </cell>
          <cell r="F84">
            <v>1951</v>
          </cell>
          <cell r="G84" t="str">
            <v>KVvZ-002-BA</v>
          </cell>
        </row>
        <row r="85">
          <cell r="B85">
            <v>3789</v>
          </cell>
          <cell r="C85" t="str">
            <v>03789/13-KVvZ</v>
          </cell>
          <cell r="D85" t="str">
            <v>Fataš</v>
          </cell>
          <cell r="E85" t="str">
            <v>Peter</v>
          </cell>
          <cell r="F85">
            <v>1959</v>
          </cell>
          <cell r="G85" t="str">
            <v>KVvZ-093-KE</v>
          </cell>
        </row>
        <row r="86">
          <cell r="B86">
            <v>3793</v>
          </cell>
          <cell r="C86" t="str">
            <v>03793/13-KVvZ</v>
          </cell>
          <cell r="D86" t="str">
            <v>Fendek</v>
          </cell>
          <cell r="E86" t="str">
            <v>Jaroslav</v>
          </cell>
          <cell r="F86">
            <v>1972</v>
          </cell>
          <cell r="G86" t="str">
            <v>KVvZ-050-ZA</v>
          </cell>
        </row>
        <row r="87">
          <cell r="B87">
            <v>4814</v>
          </cell>
          <cell r="C87" t="str">
            <v>04814/20-KVvZ</v>
          </cell>
          <cell r="D87" t="str">
            <v>Figa</v>
          </cell>
          <cell r="E87" t="str">
            <v>Jozef</v>
          </cell>
          <cell r="F87">
            <v>1981</v>
          </cell>
          <cell r="G87" t="str">
            <v>KVvZ-051-BB</v>
          </cell>
        </row>
        <row r="88">
          <cell r="B88">
            <v>2695</v>
          </cell>
          <cell r="C88" t="str">
            <v>02695/06-KVvZ</v>
          </cell>
          <cell r="D88" t="str">
            <v>Filina</v>
          </cell>
          <cell r="E88" t="str">
            <v>Ján</v>
          </cell>
          <cell r="F88">
            <v>1951</v>
          </cell>
          <cell r="G88" t="str">
            <v>KVvZ-024-PO</v>
          </cell>
        </row>
        <row r="89">
          <cell r="B89">
            <v>1241</v>
          </cell>
          <cell r="C89" t="str">
            <v>01241/01-KVvZ</v>
          </cell>
          <cell r="D89" t="str">
            <v>Flaška</v>
          </cell>
          <cell r="E89" t="str">
            <v>Jaroslav</v>
          </cell>
          <cell r="F89">
            <v>1978</v>
          </cell>
          <cell r="G89" t="str">
            <v>KVvZ-051-BB</v>
          </cell>
        </row>
        <row r="90">
          <cell r="B90">
            <v>806</v>
          </cell>
          <cell r="C90" t="str">
            <v>00806/00-KVvZ</v>
          </cell>
          <cell r="D90" t="str">
            <v>Flaška</v>
          </cell>
          <cell r="E90" t="str">
            <v>Jaroslav</v>
          </cell>
          <cell r="F90">
            <v>1954</v>
          </cell>
          <cell r="G90" t="str">
            <v>KVvZ-051-BB</v>
          </cell>
        </row>
        <row r="91">
          <cell r="B91">
            <v>1110</v>
          </cell>
          <cell r="C91" t="str">
            <v>01110/00-KVvZ</v>
          </cell>
          <cell r="D91" t="str">
            <v>Foltýn</v>
          </cell>
          <cell r="E91" t="str">
            <v>Marián</v>
          </cell>
          <cell r="F91">
            <v>1956</v>
          </cell>
          <cell r="G91" t="str">
            <v>KVvZ-069-BA</v>
          </cell>
        </row>
        <row r="92">
          <cell r="B92">
            <v>2451</v>
          </cell>
          <cell r="C92" t="str">
            <v>02451/05-KVvZ</v>
          </cell>
          <cell r="D92" t="str">
            <v>Fortuna</v>
          </cell>
          <cell r="E92" t="str">
            <v>Dušan</v>
          </cell>
          <cell r="F92">
            <v>1962</v>
          </cell>
          <cell r="G92" t="str">
            <v>KVvZ-034-KE</v>
          </cell>
        </row>
        <row r="93">
          <cell r="B93">
            <v>3738</v>
          </cell>
          <cell r="C93" t="str">
            <v>03738/13-KVVZ</v>
          </cell>
          <cell r="D93" t="str">
            <v>Fraňo</v>
          </cell>
          <cell r="E93" t="str">
            <v>Marián</v>
          </cell>
          <cell r="F93">
            <v>1964</v>
          </cell>
          <cell r="G93" t="str">
            <v>KVVZ-088-TT</v>
          </cell>
        </row>
        <row r="94">
          <cell r="B94">
            <v>1381</v>
          </cell>
          <cell r="C94" t="str">
            <v>01381/01-KVvZ</v>
          </cell>
          <cell r="D94" t="str">
            <v>Frkáňová</v>
          </cell>
          <cell r="E94" t="str">
            <v>Lenka</v>
          </cell>
          <cell r="F94">
            <v>1983</v>
          </cell>
          <cell r="G94" t="str">
            <v>KVvZ-018-ZA</v>
          </cell>
        </row>
        <row r="95">
          <cell r="B95">
            <v>4595</v>
          </cell>
          <cell r="C95" t="str">
            <v>04595/18-KVvZ</v>
          </cell>
          <cell r="D95" t="str">
            <v>Fronko</v>
          </cell>
          <cell r="E95" t="str">
            <v>Denis</v>
          </cell>
          <cell r="F95">
            <v>1975</v>
          </cell>
          <cell r="G95" t="str">
            <v>KVvZ-002-BA</v>
          </cell>
        </row>
        <row r="96">
          <cell r="B96">
            <v>4034</v>
          </cell>
          <cell r="C96" t="str">
            <v>04034/15-KVvZ</v>
          </cell>
          <cell r="D96" t="str">
            <v>Fúčeľa</v>
          </cell>
          <cell r="E96" t="str">
            <v>Roman</v>
          </cell>
          <cell r="F96">
            <v>1986</v>
          </cell>
          <cell r="G96" t="str">
            <v>KVvZ-018-ZA</v>
          </cell>
        </row>
        <row r="97">
          <cell r="B97">
            <v>3345</v>
          </cell>
          <cell r="C97" t="str">
            <v>03345/10-KVvZ</v>
          </cell>
          <cell r="D97" t="str">
            <v>Fulla</v>
          </cell>
          <cell r="E97" t="str">
            <v>Róbert</v>
          </cell>
          <cell r="F97">
            <v>1968</v>
          </cell>
          <cell r="G97" t="str">
            <v>KVvZ-008-BA</v>
          </cell>
        </row>
        <row r="98">
          <cell r="B98">
            <v>807</v>
          </cell>
          <cell r="C98" t="str">
            <v>00807/00-KVvZ</v>
          </cell>
          <cell r="D98" t="str">
            <v>Gábor</v>
          </cell>
          <cell r="E98" t="str">
            <v>Branislav</v>
          </cell>
          <cell r="F98">
            <v>1958</v>
          </cell>
          <cell r="G98" t="str">
            <v>KVvZ-051-BB</v>
          </cell>
        </row>
        <row r="99">
          <cell r="B99">
            <v>4613</v>
          </cell>
          <cell r="C99" t="str">
            <v>04613/18-KVvZ</v>
          </cell>
          <cell r="D99" t="str">
            <v>Gajarský</v>
          </cell>
          <cell r="E99" t="str">
            <v>Karol</v>
          </cell>
          <cell r="F99">
            <v>1975</v>
          </cell>
          <cell r="G99" t="str">
            <v>KVvZ-012-BA</v>
          </cell>
        </row>
        <row r="100">
          <cell r="B100">
            <v>4547</v>
          </cell>
          <cell r="C100" t="str">
            <v>04547/18-KVvZ</v>
          </cell>
          <cell r="D100" t="str">
            <v>Gajdošech</v>
          </cell>
          <cell r="E100" t="str">
            <v>Peter</v>
          </cell>
          <cell r="F100">
            <v>1979</v>
          </cell>
          <cell r="G100" t="str">
            <v>KVvZ-088-TT</v>
          </cell>
        </row>
        <row r="101">
          <cell r="B101">
            <v>3671</v>
          </cell>
          <cell r="C101" t="str">
            <v>03671/12-KVvZ</v>
          </cell>
          <cell r="D101" t="str">
            <v>Gajdošová</v>
          </cell>
          <cell r="E101" t="str">
            <v>Zuzana</v>
          </cell>
          <cell r="F101">
            <v>1986</v>
          </cell>
          <cell r="G101" t="str">
            <v>KVvZ-051-BB</v>
          </cell>
        </row>
        <row r="102">
          <cell r="B102">
            <v>3068</v>
          </cell>
          <cell r="C102" t="str">
            <v>03068/01-KVvZ</v>
          </cell>
          <cell r="D102" t="str">
            <v>Gašparovič</v>
          </cell>
          <cell r="E102" t="str">
            <v>Ľuboš</v>
          </cell>
          <cell r="F102">
            <v>1993</v>
          </cell>
          <cell r="G102" t="str">
            <v>KVvZ-063-BA</v>
          </cell>
        </row>
        <row r="103">
          <cell r="B103">
            <v>3069</v>
          </cell>
          <cell r="C103" t="str">
            <v>03069/01-KVvZ</v>
          </cell>
          <cell r="D103" t="str">
            <v>Gašparovičová</v>
          </cell>
          <cell r="E103" t="str">
            <v>Dana</v>
          </cell>
          <cell r="F103">
            <v>1991</v>
          </cell>
          <cell r="G103" t="str">
            <v>KVvZ-063-BA</v>
          </cell>
        </row>
        <row r="104">
          <cell r="B104">
            <v>3897</v>
          </cell>
          <cell r="C104" t="str">
            <v>03897/14-KVvZ</v>
          </cell>
          <cell r="D104" t="str">
            <v>Gazdagová</v>
          </cell>
          <cell r="E104" t="str">
            <v>Tatiana</v>
          </cell>
          <cell r="F104">
            <v>1973</v>
          </cell>
          <cell r="G104" t="str">
            <v>KVvZ-034-KE</v>
          </cell>
        </row>
        <row r="105">
          <cell r="B105">
            <v>2504</v>
          </cell>
          <cell r="C105" t="str">
            <v>02504/05-KVvZ</v>
          </cell>
          <cell r="D105" t="str">
            <v>Gazdík</v>
          </cell>
          <cell r="E105" t="str">
            <v>Ladislav</v>
          </cell>
          <cell r="F105">
            <v>1974</v>
          </cell>
          <cell r="G105" t="str">
            <v>KVvZ-051-BB</v>
          </cell>
        </row>
        <row r="106">
          <cell r="B106">
            <v>4490</v>
          </cell>
          <cell r="C106" t="str">
            <v>04490/17-KVvZ</v>
          </cell>
          <cell r="D106" t="str">
            <v>Gibala</v>
          </cell>
          <cell r="E106" t="str">
            <v>Tomáš</v>
          </cell>
          <cell r="F106">
            <v>1971</v>
          </cell>
          <cell r="G106" t="str">
            <v>KVvZ-034-KE</v>
          </cell>
        </row>
        <row r="107">
          <cell r="B107">
            <v>2709</v>
          </cell>
          <cell r="C107" t="str">
            <v>02709/06-KVvZ</v>
          </cell>
          <cell r="D107" t="str">
            <v>Gnip</v>
          </cell>
          <cell r="E107" t="str">
            <v>Ján</v>
          </cell>
          <cell r="F107">
            <v>1984</v>
          </cell>
          <cell r="G107" t="str">
            <v>KVvZ-001-BA</v>
          </cell>
        </row>
        <row r="108">
          <cell r="B108">
            <v>4569</v>
          </cell>
          <cell r="C108" t="str">
            <v>04569/18-KVvZ</v>
          </cell>
          <cell r="D108" t="str">
            <v>Gonda</v>
          </cell>
          <cell r="E108" t="str">
            <v>Tibor</v>
          </cell>
          <cell r="F108">
            <v>1983</v>
          </cell>
          <cell r="G108" t="str">
            <v>KVvZ-051-BB</v>
          </cell>
        </row>
        <row r="109">
          <cell r="B109">
            <v>3305</v>
          </cell>
          <cell r="C109" t="str">
            <v>03305/10-KVvZ</v>
          </cell>
          <cell r="D109" t="str">
            <v>Gubo</v>
          </cell>
          <cell r="E109" t="str">
            <v>Marek</v>
          </cell>
          <cell r="F109">
            <v>1981</v>
          </cell>
          <cell r="G109" t="str">
            <v>KVvZ-097-BA</v>
          </cell>
        </row>
        <row r="110">
          <cell r="B110">
            <v>4615</v>
          </cell>
          <cell r="C110" t="str">
            <v>04615/18-KVvZ</v>
          </cell>
          <cell r="D110" t="str">
            <v>Gulyás</v>
          </cell>
          <cell r="E110" t="str">
            <v>Peter</v>
          </cell>
          <cell r="F110">
            <v>1975</v>
          </cell>
          <cell r="G110" t="str">
            <v>KVvZ-012-BA</v>
          </cell>
        </row>
        <row r="111">
          <cell r="B111">
            <v>4236</v>
          </cell>
          <cell r="C111" t="str">
            <v>04236/16-KVvZ</v>
          </cell>
          <cell r="D111" t="str">
            <v>Guštafík</v>
          </cell>
          <cell r="E111" t="str">
            <v>Adam</v>
          </cell>
          <cell r="F111">
            <v>1993</v>
          </cell>
          <cell r="G111" t="str">
            <v>KVvZ-012-BA</v>
          </cell>
        </row>
        <row r="112">
          <cell r="B112">
            <v>214</v>
          </cell>
          <cell r="C112" t="str">
            <v>00214/00-KVvZ</v>
          </cell>
          <cell r="D112" t="str">
            <v>Guštafík</v>
          </cell>
          <cell r="E112" t="str">
            <v>Jozef</v>
          </cell>
          <cell r="F112">
            <v>1956</v>
          </cell>
          <cell r="G112" t="str">
            <v>KVvZ-012-BA</v>
          </cell>
        </row>
        <row r="113">
          <cell r="B113">
            <v>219</v>
          </cell>
          <cell r="C113" t="str">
            <v>00219/00-KVvZ</v>
          </cell>
          <cell r="D113" t="str">
            <v>Guštafík</v>
          </cell>
          <cell r="E113" t="str">
            <v>Stanislav</v>
          </cell>
          <cell r="F113">
            <v>1977</v>
          </cell>
          <cell r="G113" t="str">
            <v>KVvZ-012-BA</v>
          </cell>
        </row>
        <row r="114">
          <cell r="B114">
            <v>4777</v>
          </cell>
          <cell r="C114" t="str">
            <v>04777/20-KVvZ</v>
          </cell>
          <cell r="D114" t="str">
            <v>Hajnár</v>
          </cell>
          <cell r="E114" t="str">
            <v>Martin</v>
          </cell>
          <cell r="F114">
            <v>1982</v>
          </cell>
          <cell r="G114" t="str">
            <v>KVvZ-051-BB</v>
          </cell>
        </row>
        <row r="115">
          <cell r="B115">
            <v>2768</v>
          </cell>
          <cell r="C115" t="str">
            <v>02768/06-KVvZ</v>
          </cell>
          <cell r="D115" t="str">
            <v>Halecký</v>
          </cell>
          <cell r="E115" t="str">
            <v>Maroš</v>
          </cell>
          <cell r="F115">
            <v>1976</v>
          </cell>
          <cell r="G115" t="str">
            <v>KVvZ-024-PO</v>
          </cell>
        </row>
        <row r="116">
          <cell r="B116">
            <v>412</v>
          </cell>
          <cell r="C116" t="str">
            <v>00412/00-KVvZ</v>
          </cell>
          <cell r="D116" t="str">
            <v>Halecký</v>
          </cell>
          <cell r="E116" t="str">
            <v>Miloš</v>
          </cell>
          <cell r="F116">
            <v>1978</v>
          </cell>
          <cell r="G116" t="str">
            <v>KVvZ-024-PO</v>
          </cell>
        </row>
        <row r="117">
          <cell r="B117">
            <v>475</v>
          </cell>
          <cell r="C117" t="str">
            <v>00475/00-KVvZ</v>
          </cell>
          <cell r="D117" t="str">
            <v>Hamadej</v>
          </cell>
          <cell r="E117" t="str">
            <v>Matej</v>
          </cell>
          <cell r="F117">
            <v>1965</v>
          </cell>
          <cell r="G117" t="str">
            <v>KVvZ-030-KE</v>
          </cell>
        </row>
        <row r="118">
          <cell r="B118">
            <v>476</v>
          </cell>
          <cell r="C118" t="str">
            <v>00476/00-KVvZ</v>
          </cell>
          <cell r="D118" t="str">
            <v>Hamadej</v>
          </cell>
          <cell r="E118" t="str">
            <v>Vladimír</v>
          </cell>
          <cell r="F118">
            <v>1967</v>
          </cell>
          <cell r="G118" t="str">
            <v>KVvZ-030-KE</v>
          </cell>
        </row>
        <row r="119">
          <cell r="B119">
            <v>3728</v>
          </cell>
          <cell r="C119" t="str">
            <v>03728/13-KVvZ</v>
          </cell>
          <cell r="D119" t="str">
            <v>Hamadejová</v>
          </cell>
          <cell r="E119" t="str">
            <v>Simona</v>
          </cell>
          <cell r="F119">
            <v>1990</v>
          </cell>
          <cell r="G119" t="str">
            <v>KVvZ-034-KE</v>
          </cell>
        </row>
        <row r="120">
          <cell r="B120">
            <v>1989</v>
          </cell>
          <cell r="C120" t="str">
            <v>01989/03-KVvZ</v>
          </cell>
          <cell r="D120" t="str">
            <v>Hamar</v>
          </cell>
          <cell r="E120" t="str">
            <v>Vladimír</v>
          </cell>
          <cell r="F120">
            <v>1967</v>
          </cell>
          <cell r="G120" t="str">
            <v>KVvZ-006-BA</v>
          </cell>
        </row>
        <row r="121">
          <cell r="B121">
            <v>1105</v>
          </cell>
          <cell r="C121" t="str">
            <v>01105/00-KVvZ</v>
          </cell>
          <cell r="D121" t="str">
            <v>Haramia</v>
          </cell>
          <cell r="E121" t="str">
            <v>Stanislav</v>
          </cell>
          <cell r="F121">
            <v>1964</v>
          </cell>
          <cell r="G121" t="str">
            <v>KVvZ-069-BA</v>
          </cell>
        </row>
        <row r="122">
          <cell r="B122">
            <v>20</v>
          </cell>
          <cell r="C122" t="str">
            <v>00020/00-KVvZ</v>
          </cell>
          <cell r="D122" t="str">
            <v>Haršány</v>
          </cell>
          <cell r="E122" t="str">
            <v>Juraj</v>
          </cell>
          <cell r="F122">
            <v>1979</v>
          </cell>
          <cell r="G122" t="str">
            <v>KVvZ-088-TT</v>
          </cell>
        </row>
        <row r="123">
          <cell r="B123">
            <v>3705</v>
          </cell>
          <cell r="C123" t="str">
            <v>03705/13-KVvZ</v>
          </cell>
          <cell r="D123" t="str">
            <v>Hataš</v>
          </cell>
          <cell r="E123" t="str">
            <v>Andrej</v>
          </cell>
          <cell r="F123">
            <v>1989</v>
          </cell>
          <cell r="G123" t="str">
            <v>KVvZ-012-BA</v>
          </cell>
        </row>
        <row r="124">
          <cell r="B124">
            <v>4583</v>
          </cell>
          <cell r="C124" t="str">
            <v>04583/18-KVvZ</v>
          </cell>
          <cell r="D124" t="str">
            <v>Havalcová</v>
          </cell>
          <cell r="E124" t="str">
            <v>Karla</v>
          </cell>
          <cell r="F124">
            <v>1969</v>
          </cell>
          <cell r="G124" t="str">
            <v>KVvZ-051-BB</v>
          </cell>
        </row>
        <row r="125">
          <cell r="B125">
            <v>4310</v>
          </cell>
          <cell r="C125" t="str">
            <v>04310/16-KVvZ</v>
          </cell>
          <cell r="D125" t="str">
            <v>Héželová</v>
          </cell>
          <cell r="E125" t="str">
            <v>Katarína</v>
          </cell>
          <cell r="F125">
            <v>1984</v>
          </cell>
          <cell r="G125" t="str">
            <v>KVvZ-034-KE</v>
          </cell>
        </row>
        <row r="126">
          <cell r="B126">
            <v>4369</v>
          </cell>
          <cell r="C126" t="str">
            <v>04369/17-KVvZ</v>
          </cell>
          <cell r="D126" t="str">
            <v>Hirländer</v>
          </cell>
          <cell r="E126" t="str">
            <v>Jindřich</v>
          </cell>
          <cell r="F126">
            <v>1952</v>
          </cell>
          <cell r="G126" t="str">
            <v>KVvZ-111-BA</v>
          </cell>
        </row>
        <row r="127">
          <cell r="B127">
            <v>4891</v>
          </cell>
          <cell r="C127" t="str">
            <v>04891/21-KVvZ</v>
          </cell>
          <cell r="D127" t="str">
            <v>Hlavatý</v>
          </cell>
          <cell r="E127" t="str">
            <v>Tibor</v>
          </cell>
          <cell r="F127">
            <v>1971</v>
          </cell>
          <cell r="G127" t="str">
            <v>KVvZ-018-ZA</v>
          </cell>
        </row>
        <row r="128">
          <cell r="B128">
            <v>597</v>
          </cell>
          <cell r="C128" t="str">
            <v>00597/00-KVvZ</v>
          </cell>
          <cell r="D128" t="str">
            <v>Hlubeň</v>
          </cell>
          <cell r="E128" t="str">
            <v>Ján</v>
          </cell>
          <cell r="F128">
            <v>1951</v>
          </cell>
          <cell r="G128" t="str">
            <v>KVvZ-034-KE</v>
          </cell>
        </row>
        <row r="129">
          <cell r="B129">
            <v>3921</v>
          </cell>
          <cell r="C129" t="str">
            <v>03921/14-KVvZ</v>
          </cell>
          <cell r="D129" t="str">
            <v>Hojo</v>
          </cell>
          <cell r="E129" t="str">
            <v>Augustín</v>
          </cell>
          <cell r="F129">
            <v>1975</v>
          </cell>
          <cell r="G129" t="str">
            <v>KVvZ-050-ZA</v>
          </cell>
        </row>
        <row r="130">
          <cell r="B130">
            <v>1612</v>
          </cell>
          <cell r="C130" t="str">
            <v>01612/01-KVvZ</v>
          </cell>
          <cell r="D130" t="str">
            <v>Horvát</v>
          </cell>
          <cell r="E130" t="str">
            <v>Peter</v>
          </cell>
          <cell r="F130">
            <v>1979</v>
          </cell>
          <cell r="G130" t="str">
            <v>KVvZ-012-BA</v>
          </cell>
        </row>
        <row r="131">
          <cell r="B131">
            <v>4370</v>
          </cell>
          <cell r="C131" t="str">
            <v>04370/17-KVvZ</v>
          </cell>
          <cell r="D131" t="str">
            <v>Horváth</v>
          </cell>
          <cell r="E131" t="str">
            <v>Ján</v>
          </cell>
          <cell r="F131">
            <v>1949</v>
          </cell>
          <cell r="G131" t="str">
            <v>KVvZ-111-BA</v>
          </cell>
        </row>
        <row r="132">
          <cell r="B132">
            <v>2803</v>
          </cell>
          <cell r="C132" t="str">
            <v>02803/07-KVvZ</v>
          </cell>
          <cell r="D132" t="str">
            <v>Hrčka</v>
          </cell>
          <cell r="E132" t="str">
            <v>Igor</v>
          </cell>
          <cell r="F132">
            <v>1955</v>
          </cell>
          <cell r="G132" t="str">
            <v>KVvZ-002-BA</v>
          </cell>
        </row>
        <row r="133">
          <cell r="B133">
            <v>2910</v>
          </cell>
          <cell r="C133" t="str">
            <v>02910/07-KVvZ</v>
          </cell>
          <cell r="D133" t="str">
            <v>Hrčková</v>
          </cell>
          <cell r="E133" t="str">
            <v>Kristína</v>
          </cell>
          <cell r="F133">
            <v>1982</v>
          </cell>
          <cell r="G133" t="str">
            <v>KVvZ-002-BA</v>
          </cell>
        </row>
        <row r="134">
          <cell r="B134">
            <v>4485</v>
          </cell>
          <cell r="C134" t="str">
            <v>04485/17-KVvZ</v>
          </cell>
          <cell r="D134" t="str">
            <v>Hrdlička</v>
          </cell>
          <cell r="E134" t="str">
            <v>Beňadik</v>
          </cell>
          <cell r="F134">
            <v>1994</v>
          </cell>
          <cell r="G134" t="str">
            <v>KVvZ-063-BA</v>
          </cell>
        </row>
        <row r="135">
          <cell r="B135">
            <v>811</v>
          </cell>
          <cell r="C135" t="str">
            <v>00811/00-KVvZ</v>
          </cell>
          <cell r="D135" t="str">
            <v>Hromada</v>
          </cell>
          <cell r="E135" t="str">
            <v>Ivan</v>
          </cell>
          <cell r="F135">
            <v>1956</v>
          </cell>
          <cell r="G135" t="str">
            <v>KVvZ-051-BB</v>
          </cell>
        </row>
        <row r="136">
          <cell r="B136">
            <v>2822</v>
          </cell>
          <cell r="C136" t="str">
            <v>02822/07-KVvZ</v>
          </cell>
          <cell r="D136" t="str">
            <v>Hromek</v>
          </cell>
          <cell r="E136" t="str">
            <v>Ivan</v>
          </cell>
          <cell r="F136">
            <v>1967</v>
          </cell>
          <cell r="G136" t="str">
            <v>KVvZ-063-BA</v>
          </cell>
        </row>
        <row r="137">
          <cell r="B137">
            <v>598</v>
          </cell>
          <cell r="C137" t="str">
            <v>00598/00-KVvZ</v>
          </cell>
          <cell r="D137" t="str">
            <v>Hruška</v>
          </cell>
          <cell r="E137" t="str">
            <v>Karol</v>
          </cell>
          <cell r="F137">
            <v>1954</v>
          </cell>
          <cell r="G137" t="str">
            <v>KVvZ-034-KE</v>
          </cell>
        </row>
        <row r="138">
          <cell r="B138">
            <v>2169</v>
          </cell>
          <cell r="C138" t="str">
            <v>02169/04-KVvZ</v>
          </cell>
          <cell r="D138" t="str">
            <v>Hubík</v>
          </cell>
          <cell r="E138" t="str">
            <v>Štefan</v>
          </cell>
          <cell r="F138">
            <v>1949</v>
          </cell>
          <cell r="G138" t="str">
            <v>KVvZ-003-BA</v>
          </cell>
        </row>
        <row r="139">
          <cell r="B139">
            <v>1923</v>
          </cell>
          <cell r="C139" t="str">
            <v>01923/03-KVvZ</v>
          </cell>
          <cell r="D139" t="str">
            <v>Hučko</v>
          </cell>
          <cell r="E139" t="str">
            <v>Karol</v>
          </cell>
          <cell r="F139">
            <v>1956</v>
          </cell>
          <cell r="G139" t="str">
            <v>KVvZ-008-BA</v>
          </cell>
        </row>
        <row r="140">
          <cell r="B140">
            <v>2849</v>
          </cell>
          <cell r="C140" t="str">
            <v>02849/07-KVvZ</v>
          </cell>
          <cell r="D140" t="str">
            <v>Hurajt</v>
          </cell>
          <cell r="E140" t="str">
            <v>Miroslav</v>
          </cell>
          <cell r="F140">
            <v>1953</v>
          </cell>
          <cell r="G140" t="str">
            <v>KVvZ-093-KE</v>
          </cell>
        </row>
        <row r="141">
          <cell r="B141">
            <v>2336</v>
          </cell>
          <cell r="C141" t="str">
            <v>02336/04-KVvZ</v>
          </cell>
          <cell r="D141" t="str">
            <v>Hurčík</v>
          </cell>
          <cell r="E141" t="str">
            <v>Gabriel</v>
          </cell>
          <cell r="F141">
            <v>1951</v>
          </cell>
          <cell r="G141" t="str">
            <v>KVvZ-030-KE</v>
          </cell>
        </row>
        <row r="142">
          <cell r="B142">
            <v>1943</v>
          </cell>
          <cell r="C142" t="str">
            <v>01943/03-KVvZ</v>
          </cell>
          <cell r="D142" t="str">
            <v>Hutár</v>
          </cell>
          <cell r="E142" t="str">
            <v>Dušan</v>
          </cell>
          <cell r="F142">
            <v>1963</v>
          </cell>
          <cell r="G142" t="str">
            <v>KVvZ-103-TT</v>
          </cell>
        </row>
        <row r="143">
          <cell r="B143">
            <v>1941</v>
          </cell>
          <cell r="C143" t="str">
            <v>01941/03-KVvZ</v>
          </cell>
          <cell r="D143" t="str">
            <v>Hutár</v>
          </cell>
          <cell r="E143" t="str">
            <v>Róbert</v>
          </cell>
          <cell r="F143">
            <v>1979</v>
          </cell>
          <cell r="G143" t="str">
            <v>KVvZ-088-TT</v>
          </cell>
        </row>
        <row r="144">
          <cell r="B144">
            <v>1935</v>
          </cell>
          <cell r="C144" t="str">
            <v>01935/03-KVvZ</v>
          </cell>
          <cell r="D144" t="str">
            <v>Hutár</v>
          </cell>
          <cell r="E144" t="str">
            <v>Stanislav</v>
          </cell>
          <cell r="F144">
            <v>1952</v>
          </cell>
          <cell r="G144" t="str">
            <v>KVvZ-088-TT</v>
          </cell>
        </row>
        <row r="145">
          <cell r="B145">
            <v>2791</v>
          </cell>
          <cell r="C145" t="str">
            <v>02791/07-KVvZ</v>
          </cell>
          <cell r="D145" t="str">
            <v>Hvorecký</v>
          </cell>
          <cell r="E145" t="str">
            <v>Peter</v>
          </cell>
          <cell r="F145">
            <v>1978</v>
          </cell>
          <cell r="G145" t="str">
            <v>KVvZ-004-BA</v>
          </cell>
        </row>
        <row r="146">
          <cell r="B146">
            <v>4932</v>
          </cell>
          <cell r="C146" t="str">
            <v>04932/21-KVvZ</v>
          </cell>
          <cell r="D146" t="str">
            <v>Hvožďara</v>
          </cell>
          <cell r="E146" t="str">
            <v>Martin</v>
          </cell>
          <cell r="F146">
            <v>1987</v>
          </cell>
          <cell r="G146" t="str">
            <v>KVvZ-113-BA</v>
          </cell>
        </row>
        <row r="147">
          <cell r="B147">
            <v>500</v>
          </cell>
          <cell r="C147" t="str">
            <v>00500/00-KVvZ</v>
          </cell>
          <cell r="D147" t="str">
            <v>Ihnát</v>
          </cell>
          <cell r="E147" t="str">
            <v>Michal</v>
          </cell>
          <cell r="F147">
            <v>1947</v>
          </cell>
          <cell r="G147" t="str">
            <v>KVvZ-027-KE</v>
          </cell>
        </row>
        <row r="148">
          <cell r="B148">
            <v>2255</v>
          </cell>
          <cell r="C148" t="str">
            <v>02255/04-KVvZ</v>
          </cell>
          <cell r="D148" t="str">
            <v>Ihnát</v>
          </cell>
          <cell r="E148" t="str">
            <v>Peter</v>
          </cell>
          <cell r="F148">
            <v>1967</v>
          </cell>
          <cell r="G148" t="str">
            <v>KVvZ-024-PO</v>
          </cell>
        </row>
        <row r="149">
          <cell r="B149">
            <v>3715</v>
          </cell>
          <cell r="C149" t="str">
            <v>03715/13-KVvZ</v>
          </cell>
          <cell r="D149" t="str">
            <v>Iliťová</v>
          </cell>
          <cell r="E149" t="str">
            <v>Michaela</v>
          </cell>
          <cell r="F149">
            <v>1992</v>
          </cell>
          <cell r="G149" t="str">
            <v>KVvZ-063-BA</v>
          </cell>
        </row>
        <row r="150">
          <cell r="B150">
            <v>2870</v>
          </cell>
          <cell r="C150" t="str">
            <v>02870/07-KVvZ</v>
          </cell>
          <cell r="D150" t="str">
            <v>Imrichová</v>
          </cell>
          <cell r="E150" t="str">
            <v>Slávka</v>
          </cell>
          <cell r="F150">
            <v>1968</v>
          </cell>
          <cell r="G150" t="str">
            <v>KVvZ-034-KE</v>
          </cell>
        </row>
        <row r="151">
          <cell r="B151">
            <v>4779</v>
          </cell>
          <cell r="C151" t="str">
            <v>04779/20-KVvZ</v>
          </cell>
          <cell r="D151" t="str">
            <v>Jakab</v>
          </cell>
          <cell r="E151" t="str">
            <v>Jozef</v>
          </cell>
          <cell r="F151">
            <v>1985</v>
          </cell>
          <cell r="G151" t="str">
            <v>KVvZ-051-BB</v>
          </cell>
        </row>
        <row r="152">
          <cell r="B152">
            <v>4492</v>
          </cell>
          <cell r="C152" t="str">
            <v>04492/17-KVvZ</v>
          </cell>
          <cell r="D152" t="str">
            <v>Jakeš</v>
          </cell>
          <cell r="E152" t="str">
            <v>Michal</v>
          </cell>
          <cell r="F152">
            <v>1974</v>
          </cell>
          <cell r="G152" t="str">
            <v>KVvZ-001-BA</v>
          </cell>
        </row>
        <row r="153">
          <cell r="B153">
            <v>2540</v>
          </cell>
          <cell r="C153" t="str">
            <v>02540/05-KVvZ</v>
          </cell>
          <cell r="D153" t="str">
            <v>Jancek</v>
          </cell>
          <cell r="E153" t="str">
            <v>Jozef</v>
          </cell>
          <cell r="F153">
            <v>1971</v>
          </cell>
          <cell r="G153" t="str">
            <v>KVvZ-050-ZA</v>
          </cell>
        </row>
        <row r="154">
          <cell r="B154">
            <v>1978</v>
          </cell>
          <cell r="C154" t="str">
            <v>01978/03-KVvZ</v>
          </cell>
          <cell r="D154" t="str">
            <v>Janík</v>
          </cell>
          <cell r="E154" t="str">
            <v>Peter</v>
          </cell>
          <cell r="F154">
            <v>1963</v>
          </cell>
          <cell r="G154" t="str">
            <v>KVvZ-019-ZA</v>
          </cell>
        </row>
        <row r="155">
          <cell r="B155">
            <v>2721</v>
          </cell>
          <cell r="C155" t="str">
            <v>02721/06-KVvZ</v>
          </cell>
          <cell r="D155" t="str">
            <v>Jankovičová</v>
          </cell>
          <cell r="E155" t="str">
            <v>Alena</v>
          </cell>
          <cell r="F155">
            <v>1978</v>
          </cell>
          <cell r="G155" t="str">
            <v>KVvZ-002-BA</v>
          </cell>
        </row>
        <row r="156">
          <cell r="B156">
            <v>710</v>
          </cell>
          <cell r="C156" t="str">
            <v>00710/00-KVvZ</v>
          </cell>
          <cell r="D156" t="str">
            <v>Jašica</v>
          </cell>
          <cell r="E156" t="str">
            <v>Marián</v>
          </cell>
          <cell r="F156">
            <v>1970</v>
          </cell>
          <cell r="G156" t="str">
            <v>KVvZ-044-ZA</v>
          </cell>
        </row>
        <row r="157">
          <cell r="B157">
            <v>3715</v>
          </cell>
          <cell r="C157" t="str">
            <v>03715/13-KVvZ</v>
          </cell>
          <cell r="D157" t="str">
            <v>Ječmenová</v>
          </cell>
          <cell r="E157" t="str">
            <v>Michaela</v>
          </cell>
          <cell r="F157">
            <v>1992</v>
          </cell>
          <cell r="G157" t="str">
            <v>KVvZ-063-BA</v>
          </cell>
        </row>
        <row r="158">
          <cell r="B158">
            <v>3838</v>
          </cell>
          <cell r="C158" t="str">
            <v>03838/14-KVvZ</v>
          </cell>
          <cell r="D158" t="str">
            <v>Juhás</v>
          </cell>
          <cell r="E158" t="str">
            <v>Peter</v>
          </cell>
          <cell r="F158">
            <v>1966</v>
          </cell>
          <cell r="G158" t="str">
            <v>KVvZ-099-NR</v>
          </cell>
        </row>
        <row r="159">
          <cell r="B159">
            <v>4875</v>
          </cell>
          <cell r="C159" t="str">
            <v>04875/21-KVvZ</v>
          </cell>
          <cell r="D159" t="str">
            <v>Juhász</v>
          </cell>
          <cell r="E159" t="str">
            <v>Ladislav</v>
          </cell>
          <cell r="F159">
            <v>1968</v>
          </cell>
          <cell r="G159" t="str">
            <v>KVvZ-012-BA</v>
          </cell>
        </row>
        <row r="160">
          <cell r="B160">
            <v>2621</v>
          </cell>
          <cell r="C160" t="str">
            <v>02621/06-KVvZ</v>
          </cell>
          <cell r="D160" t="str">
            <v>Junás</v>
          </cell>
          <cell r="E160" t="str">
            <v>Ivan</v>
          </cell>
          <cell r="F160">
            <v>1964</v>
          </cell>
          <cell r="G160" t="str">
            <v>KVvZ-088-TT</v>
          </cell>
        </row>
        <row r="161">
          <cell r="B161">
            <v>4235</v>
          </cell>
          <cell r="C161" t="str">
            <v>04235/16-KVvZ</v>
          </cell>
          <cell r="D161" t="str">
            <v>Jurech</v>
          </cell>
          <cell r="E161" t="str">
            <v>Marcel</v>
          </cell>
          <cell r="F161">
            <v>1934</v>
          </cell>
          <cell r="G161" t="str">
            <v>KVvZ-012-BA</v>
          </cell>
        </row>
        <row r="162">
          <cell r="B162">
            <v>1828</v>
          </cell>
          <cell r="C162" t="str">
            <v>01828/02-KVvZ</v>
          </cell>
          <cell r="D162" t="str">
            <v>Jurkáček</v>
          </cell>
          <cell r="E162" t="str">
            <v>Pavol</v>
          </cell>
          <cell r="F162">
            <v>1957</v>
          </cell>
          <cell r="G162" t="str">
            <v>KVvZ-111-BA</v>
          </cell>
        </row>
        <row r="163">
          <cell r="B163">
            <v>1429</v>
          </cell>
          <cell r="C163" t="str">
            <v>01429/01-KVvZ</v>
          </cell>
          <cell r="D163" t="str">
            <v>Jurkovičová</v>
          </cell>
          <cell r="E163" t="str">
            <v>Zuzana</v>
          </cell>
          <cell r="F163">
            <v>1955</v>
          </cell>
          <cell r="G163" t="str">
            <v>KVvZ-008-BA</v>
          </cell>
        </row>
        <row r="164">
          <cell r="B164">
            <v>3847</v>
          </cell>
          <cell r="C164" t="str">
            <v>03847/14-KVvZ</v>
          </cell>
          <cell r="D164" t="str">
            <v>Jursa</v>
          </cell>
          <cell r="E164" t="str">
            <v>Štefan</v>
          </cell>
          <cell r="F164">
            <v>1950</v>
          </cell>
          <cell r="G164" t="str">
            <v>KVvZ-069-BA</v>
          </cell>
        </row>
        <row r="165">
          <cell r="B165">
            <v>4513</v>
          </cell>
          <cell r="C165" t="str">
            <v>04513/17-KVvZ</v>
          </cell>
          <cell r="D165" t="str">
            <v>Káčer</v>
          </cell>
          <cell r="E165" t="str">
            <v>Tomáš</v>
          </cell>
          <cell r="F165">
            <v>1985</v>
          </cell>
          <cell r="G165" t="str">
            <v>KVvZ-001-BA</v>
          </cell>
        </row>
        <row r="166">
          <cell r="B166">
            <v>2479</v>
          </cell>
          <cell r="C166" t="str">
            <v>02479/05-KVvZ</v>
          </cell>
          <cell r="D166" t="str">
            <v>Kadlec</v>
          </cell>
          <cell r="E166" t="str">
            <v>Oskar</v>
          </cell>
          <cell r="F166">
            <v>1965</v>
          </cell>
          <cell r="G166" t="str">
            <v>KVvZ-008-BA</v>
          </cell>
        </row>
        <row r="167">
          <cell r="B167">
            <v>2164</v>
          </cell>
          <cell r="C167" t="str">
            <v>02164/04-KVvZ</v>
          </cell>
          <cell r="D167" t="str">
            <v>Kalman</v>
          </cell>
          <cell r="E167" t="str">
            <v>Rastislav</v>
          </cell>
          <cell r="F167">
            <v>1976</v>
          </cell>
          <cell r="G167" t="str">
            <v>KVvZ-012-BA</v>
          </cell>
        </row>
        <row r="168">
          <cell r="B168">
            <v>4282</v>
          </cell>
          <cell r="C168" t="str">
            <v>04282/16-KVvZ</v>
          </cell>
          <cell r="D168" t="str">
            <v>Kalous</v>
          </cell>
          <cell r="E168" t="str">
            <v>Zdenek</v>
          </cell>
          <cell r="F168">
            <v>1964</v>
          </cell>
          <cell r="G168" t="str">
            <v>KVvZ-018-ZA</v>
          </cell>
        </row>
        <row r="169">
          <cell r="B169">
            <v>4282</v>
          </cell>
          <cell r="C169" t="str">
            <v>04282/16-KVvZ</v>
          </cell>
          <cell r="D169" t="str">
            <v>Kalousová</v>
          </cell>
          <cell r="E169" t="str">
            <v>Ingrid</v>
          </cell>
          <cell r="F169">
            <v>1970</v>
          </cell>
          <cell r="G169" t="str">
            <v>KVvZ-018-ZA</v>
          </cell>
        </row>
        <row r="170">
          <cell r="B170">
            <v>4614</v>
          </cell>
          <cell r="C170" t="str">
            <v>04614/18-KVvZ</v>
          </cell>
          <cell r="D170" t="str">
            <v>Karlubik</v>
          </cell>
          <cell r="E170" t="str">
            <v>Juraj</v>
          </cell>
          <cell r="F170">
            <v>1981</v>
          </cell>
          <cell r="G170" t="str">
            <v>KVvZ-012-BA</v>
          </cell>
        </row>
        <row r="171">
          <cell r="B171">
            <v>4897</v>
          </cell>
          <cell r="C171" t="str">
            <v>04897/21-KVvZ</v>
          </cell>
          <cell r="D171" t="str">
            <v>Kašperan</v>
          </cell>
          <cell r="E171" t="str">
            <v>Jozef</v>
          </cell>
          <cell r="F171">
            <v>1993</v>
          </cell>
          <cell r="G171" t="str">
            <v>KVvZ-024-PO</v>
          </cell>
        </row>
        <row r="172">
          <cell r="B172">
            <v>2643</v>
          </cell>
          <cell r="C172" t="str">
            <v>02643/06-KVvZ</v>
          </cell>
          <cell r="D172" t="str">
            <v>Kiernosz</v>
          </cell>
          <cell r="E172" t="str">
            <v>Pavol</v>
          </cell>
          <cell r="F172">
            <v>1977</v>
          </cell>
          <cell r="G172" t="str">
            <v>KVvZ-034-KE</v>
          </cell>
        </row>
        <row r="173">
          <cell r="B173">
            <v>2888</v>
          </cell>
          <cell r="C173" t="str">
            <v>02888/07-KVvZ</v>
          </cell>
          <cell r="D173" t="str">
            <v>Kirth</v>
          </cell>
          <cell r="E173" t="str">
            <v>Peter</v>
          </cell>
          <cell r="F173">
            <v>1989</v>
          </cell>
          <cell r="G173" t="str">
            <v>KVvZ-077-BA</v>
          </cell>
        </row>
        <row r="174">
          <cell r="B174">
            <v>1508</v>
          </cell>
          <cell r="C174" t="str">
            <v>01508/01-KVvZ</v>
          </cell>
          <cell r="D174" t="str">
            <v>Kirth</v>
          </cell>
          <cell r="E174" t="str">
            <v>Peter</v>
          </cell>
          <cell r="F174">
            <v>1968</v>
          </cell>
          <cell r="G174" t="str">
            <v>KVvZ-077-BA</v>
          </cell>
        </row>
        <row r="175">
          <cell r="B175">
            <v>2442</v>
          </cell>
          <cell r="C175" t="str">
            <v>02442/08-KVvZ</v>
          </cell>
          <cell r="D175" t="str">
            <v>Kirth</v>
          </cell>
          <cell r="E175" t="str">
            <v>Róbert</v>
          </cell>
          <cell r="F175">
            <v>1991</v>
          </cell>
          <cell r="G175" t="str">
            <v>KVvZ-077-BA</v>
          </cell>
        </row>
        <row r="176">
          <cell r="B176">
            <v>1507</v>
          </cell>
          <cell r="C176" t="str">
            <v>01507/01-KVvZ</v>
          </cell>
          <cell r="D176" t="str">
            <v>Kirth</v>
          </cell>
          <cell r="E176" t="str">
            <v>Róbert</v>
          </cell>
          <cell r="F176">
            <v>1972</v>
          </cell>
          <cell r="G176" t="str">
            <v>KVvZ-077-BA</v>
          </cell>
        </row>
        <row r="177">
          <cell r="B177">
            <v>2889</v>
          </cell>
          <cell r="C177" t="str">
            <v>02889/07-KVvZ</v>
          </cell>
          <cell r="D177" t="str">
            <v>Kirth</v>
          </cell>
          <cell r="E177" t="str">
            <v>Tomáš</v>
          </cell>
          <cell r="F177">
            <v>1989</v>
          </cell>
          <cell r="G177" t="str">
            <v>KVvZ-077-BA</v>
          </cell>
        </row>
        <row r="178">
          <cell r="B178">
            <v>70</v>
          </cell>
          <cell r="C178" t="str">
            <v>00070/00-KVvZ</v>
          </cell>
          <cell r="D178" t="str">
            <v>Kiš</v>
          </cell>
          <cell r="E178" t="str">
            <v>Ladislav</v>
          </cell>
          <cell r="F178">
            <v>1952</v>
          </cell>
          <cell r="G178" t="str">
            <v>KVvZ-085-BA</v>
          </cell>
        </row>
        <row r="179">
          <cell r="B179">
            <v>3649</v>
          </cell>
          <cell r="C179" t="str">
            <v>03649/12-KVvZ</v>
          </cell>
          <cell r="D179" t="str">
            <v>Klačman</v>
          </cell>
          <cell r="E179" t="str">
            <v>Rastislav</v>
          </cell>
          <cell r="F179">
            <v>1975</v>
          </cell>
          <cell r="G179" t="str">
            <v>KVvZ-001-BA</v>
          </cell>
        </row>
        <row r="180">
          <cell r="B180">
            <v>1251</v>
          </cell>
          <cell r="C180" t="str">
            <v>01251/01-KVvZ</v>
          </cell>
          <cell r="D180" t="str">
            <v>Klouček</v>
          </cell>
          <cell r="E180" t="str">
            <v>Dušan</v>
          </cell>
          <cell r="F180">
            <v>1956</v>
          </cell>
          <cell r="G180" t="str">
            <v>KVvZ-001-BA</v>
          </cell>
        </row>
        <row r="181">
          <cell r="B181">
            <v>4306</v>
          </cell>
          <cell r="C181" t="str">
            <v>04306/16-KVvZ</v>
          </cell>
          <cell r="D181" t="str">
            <v>Kmeť</v>
          </cell>
          <cell r="E181" t="str">
            <v>Radoslav</v>
          </cell>
          <cell r="F181">
            <v>1972</v>
          </cell>
          <cell r="G181" t="str">
            <v>KVvZ-051-BB</v>
          </cell>
        </row>
        <row r="182">
          <cell r="B182">
            <v>820</v>
          </cell>
          <cell r="C182" t="str">
            <v>00820/00-KVvZ</v>
          </cell>
          <cell r="D182" t="str">
            <v>Knápek</v>
          </cell>
          <cell r="E182" t="str">
            <v>Jozef</v>
          </cell>
          <cell r="F182">
            <v>1948</v>
          </cell>
          <cell r="G182" t="str">
            <v>KVvZ-051-BB</v>
          </cell>
        </row>
        <row r="183">
          <cell r="B183">
            <v>3178</v>
          </cell>
          <cell r="C183" t="str">
            <v>03178/09-KVvZ</v>
          </cell>
          <cell r="D183" t="str">
            <v>Knies</v>
          </cell>
          <cell r="E183" t="str">
            <v>Stanislav</v>
          </cell>
          <cell r="F183">
            <v>1964</v>
          </cell>
          <cell r="G183" t="str">
            <v>KVvZ-001-BA</v>
          </cell>
        </row>
        <row r="184">
          <cell r="B184">
            <v>4033</v>
          </cell>
          <cell r="C184" t="str">
            <v>04033/15-KVvZ</v>
          </cell>
          <cell r="D184" t="str">
            <v>Kochol</v>
          </cell>
          <cell r="E184" t="str">
            <v>Miroslav</v>
          </cell>
          <cell r="F184">
            <v>1987</v>
          </cell>
          <cell r="G184" t="str">
            <v>KVvZ-018-ZA</v>
          </cell>
        </row>
        <row r="185">
          <cell r="B185">
            <v>3785</v>
          </cell>
          <cell r="C185" t="str">
            <v>03785/13-KVvZ</v>
          </cell>
          <cell r="D185" t="str">
            <v>Kokoška</v>
          </cell>
          <cell r="E185" t="str">
            <v>Martin</v>
          </cell>
          <cell r="F185">
            <v>1993</v>
          </cell>
          <cell r="G185" t="str">
            <v>KVvZ-012-BA</v>
          </cell>
        </row>
        <row r="186">
          <cell r="B186">
            <v>2714</v>
          </cell>
          <cell r="C186" t="str">
            <v>02714/06-KVvZ</v>
          </cell>
          <cell r="D186" t="str">
            <v>Kokoška</v>
          </cell>
          <cell r="E186" t="str">
            <v>Vladimír</v>
          </cell>
          <cell r="F186">
            <v>1967</v>
          </cell>
          <cell r="G186" t="str">
            <v>KVvZ-012-BA</v>
          </cell>
        </row>
        <row r="187">
          <cell r="B187">
            <v>3702</v>
          </cell>
          <cell r="C187" t="str">
            <v>03702/13-KVvZ</v>
          </cell>
          <cell r="D187" t="str">
            <v>Kolek</v>
          </cell>
          <cell r="E187" t="str">
            <v>Miroslav</v>
          </cell>
          <cell r="F187">
            <v>1966</v>
          </cell>
          <cell r="G187" t="str">
            <v>KVvZ-012-BA</v>
          </cell>
        </row>
        <row r="188">
          <cell r="B188">
            <v>3006</v>
          </cell>
          <cell r="C188" t="str">
            <v>03006/08-KVvZ</v>
          </cell>
          <cell r="D188" t="str">
            <v>Kollárik</v>
          </cell>
          <cell r="E188" t="str">
            <v>Jozef</v>
          </cell>
          <cell r="F188">
            <v>1960</v>
          </cell>
          <cell r="G188" t="str">
            <v>KVvZ-017-BA</v>
          </cell>
        </row>
        <row r="189">
          <cell r="B189">
            <v>82</v>
          </cell>
          <cell r="C189" t="str">
            <v>00082/00-KVvZ</v>
          </cell>
          <cell r="D189" t="str">
            <v>Kollárik</v>
          </cell>
          <cell r="E189" t="str">
            <v>Miroslav</v>
          </cell>
          <cell r="F189">
            <v>1964</v>
          </cell>
          <cell r="G189" t="str">
            <v>KVvZ-004-BA</v>
          </cell>
        </row>
        <row r="190">
          <cell r="B190">
            <v>3630</v>
          </cell>
          <cell r="C190" t="str">
            <v>03630/12-KVvZ</v>
          </cell>
          <cell r="D190" t="str">
            <v>Kollárik</v>
          </cell>
          <cell r="E190" t="str">
            <v>Richard</v>
          </cell>
          <cell r="F190">
            <v>1998</v>
          </cell>
          <cell r="G190" t="str">
            <v>KVvZ-004-BA</v>
          </cell>
        </row>
        <row r="191">
          <cell r="B191">
            <v>4047</v>
          </cell>
          <cell r="C191" t="str">
            <v>04047/15-KVvZ</v>
          </cell>
          <cell r="D191" t="str">
            <v>Kolodziejský</v>
          </cell>
          <cell r="E191" t="str">
            <v>Michal</v>
          </cell>
          <cell r="F191">
            <v>1984</v>
          </cell>
          <cell r="G191" t="str">
            <v>KVvZ-093-KE</v>
          </cell>
        </row>
        <row r="192">
          <cell r="B192">
            <v>4291</v>
          </cell>
          <cell r="C192" t="str">
            <v>04291/16-KVvZ</v>
          </cell>
          <cell r="D192" t="str">
            <v>Komandera</v>
          </cell>
          <cell r="E192" t="str">
            <v>Viktor</v>
          </cell>
          <cell r="F192">
            <v>1975</v>
          </cell>
          <cell r="G192" t="str">
            <v>KVvZ-002-BA</v>
          </cell>
        </row>
        <row r="193">
          <cell r="B193">
            <v>3472</v>
          </cell>
          <cell r="C193" t="str">
            <v>03472/11-KVvZ</v>
          </cell>
          <cell r="D193" t="str">
            <v>Komorowska</v>
          </cell>
          <cell r="E193" t="str">
            <v>Veronika</v>
          </cell>
          <cell r="F193">
            <v>1987</v>
          </cell>
          <cell r="G193" t="str">
            <v>KVvZ-006-BA</v>
          </cell>
        </row>
        <row r="194">
          <cell r="B194">
            <v>3147</v>
          </cell>
          <cell r="C194" t="str">
            <v>03147/09-KVvZ</v>
          </cell>
          <cell r="D194" t="str">
            <v>Komorowski</v>
          </cell>
          <cell r="E194" t="str">
            <v>Henrich</v>
          </cell>
          <cell r="F194">
            <v>1957</v>
          </cell>
          <cell r="G194" t="str">
            <v>KVvZ-006-BA</v>
          </cell>
        </row>
        <row r="195">
          <cell r="B195">
            <v>3148</v>
          </cell>
          <cell r="C195" t="str">
            <v>03148/09-KVvZ</v>
          </cell>
          <cell r="D195" t="str">
            <v>Komorowski</v>
          </cell>
          <cell r="E195" t="str">
            <v>Martin</v>
          </cell>
          <cell r="F195">
            <v>1982</v>
          </cell>
          <cell r="G195" t="str">
            <v>KVvZ-006-BA</v>
          </cell>
        </row>
        <row r="196">
          <cell r="B196">
            <v>3254</v>
          </cell>
          <cell r="C196" t="str">
            <v>03254/09-KVvZ</v>
          </cell>
          <cell r="D196" t="str">
            <v>Komorowski</v>
          </cell>
          <cell r="E196" t="str">
            <v>Tomáš</v>
          </cell>
          <cell r="F196">
            <v>1992</v>
          </cell>
          <cell r="G196" t="str">
            <v>KVvZ-006-BA</v>
          </cell>
        </row>
        <row r="197">
          <cell r="B197">
            <v>1721</v>
          </cell>
          <cell r="C197" t="str">
            <v>01721/02-KVvZ</v>
          </cell>
          <cell r="D197" t="str">
            <v>Kondáš</v>
          </cell>
          <cell r="E197" t="str">
            <v>Roman</v>
          </cell>
          <cell r="F197">
            <v>1974</v>
          </cell>
          <cell r="G197" t="str">
            <v>KVvZ-030-KE</v>
          </cell>
        </row>
        <row r="198">
          <cell r="B198">
            <v>2807</v>
          </cell>
          <cell r="C198" t="str">
            <v>02807/07-KVvZ</v>
          </cell>
          <cell r="D198" t="str">
            <v>Kopecká</v>
          </cell>
          <cell r="E198" t="str">
            <v>Beata</v>
          </cell>
          <cell r="F198">
            <v>1981</v>
          </cell>
          <cell r="G198" t="str">
            <v>KVvZ-002-BA</v>
          </cell>
        </row>
        <row r="199">
          <cell r="B199">
            <v>4540</v>
          </cell>
          <cell r="C199" t="str">
            <v>04540/18-KVvZ</v>
          </cell>
          <cell r="D199" t="str">
            <v>Koplinger</v>
          </cell>
          <cell r="E199" t="str">
            <v>Milan</v>
          </cell>
          <cell r="F199">
            <v>1962</v>
          </cell>
          <cell r="G199" t="str">
            <v>KVvZ-012-BA</v>
          </cell>
        </row>
        <row r="200">
          <cell r="B200">
            <v>4416</v>
          </cell>
          <cell r="C200" t="str">
            <v>04416/17-KVvZ</v>
          </cell>
          <cell r="D200" t="str">
            <v>Koša</v>
          </cell>
          <cell r="E200" t="str">
            <v>Eduard</v>
          </cell>
          <cell r="F200">
            <v>1960</v>
          </cell>
          <cell r="G200" t="str">
            <v>KVvZ-019-ZA</v>
          </cell>
        </row>
        <row r="201">
          <cell r="B201">
            <v>3918</v>
          </cell>
          <cell r="C201" t="str">
            <v>03918/14-KVvZ</v>
          </cell>
          <cell r="D201" t="str">
            <v>Koštiaľ</v>
          </cell>
          <cell r="E201" t="str">
            <v>Marián</v>
          </cell>
          <cell r="F201">
            <v>1970</v>
          </cell>
          <cell r="G201" t="str">
            <v>KVvZ-051-BB</v>
          </cell>
        </row>
        <row r="202">
          <cell r="B202">
            <v>4702</v>
          </cell>
          <cell r="C202" t="str">
            <v>04702/19-KVvZ</v>
          </cell>
          <cell r="D202" t="str">
            <v>Kosturko</v>
          </cell>
          <cell r="E202" t="str">
            <v>Martin</v>
          </cell>
          <cell r="F202">
            <v>1993</v>
          </cell>
          <cell r="G202" t="str">
            <v>KVvZ-034-KE</v>
          </cell>
        </row>
        <row r="203">
          <cell r="B203">
            <v>4472</v>
          </cell>
          <cell r="C203" t="str">
            <v>04472/17-KVvZ</v>
          </cell>
          <cell r="D203" t="str">
            <v>Kováč</v>
          </cell>
          <cell r="E203" t="str">
            <v>Milan</v>
          </cell>
          <cell r="F203">
            <v>1969</v>
          </cell>
          <cell r="G203" t="str">
            <v>KVvZ-088-TT</v>
          </cell>
        </row>
        <row r="204">
          <cell r="B204">
            <v>2032</v>
          </cell>
          <cell r="C204" t="str">
            <v>02032/03-KVvZ</v>
          </cell>
          <cell r="D204" t="str">
            <v>Kozlík</v>
          </cell>
          <cell r="E204" t="str">
            <v>Boris</v>
          </cell>
          <cell r="F204">
            <v>1980</v>
          </cell>
          <cell r="G204" t="str">
            <v>KVvZ-065-ZA</v>
          </cell>
        </row>
        <row r="205">
          <cell r="B205">
            <v>4240</v>
          </cell>
          <cell r="C205" t="str">
            <v>04240/16-KVvZ</v>
          </cell>
          <cell r="D205" t="str">
            <v>Krajčovič</v>
          </cell>
          <cell r="E205" t="str">
            <v>Tomáš</v>
          </cell>
          <cell r="F205">
            <v>1986</v>
          </cell>
          <cell r="G205" t="str">
            <v>KVvZ-012-BA</v>
          </cell>
        </row>
        <row r="206">
          <cell r="B206">
            <v>1360</v>
          </cell>
          <cell r="C206" t="str">
            <v>01360/01-KVvZ</v>
          </cell>
          <cell r="D206" t="str">
            <v>Krajňanský</v>
          </cell>
          <cell r="E206" t="str">
            <v>Peter</v>
          </cell>
          <cell r="F206">
            <v>1967</v>
          </cell>
          <cell r="G206" t="str">
            <v>KVvZ-001-BA</v>
          </cell>
        </row>
        <row r="207">
          <cell r="B207">
            <v>3704</v>
          </cell>
          <cell r="C207" t="str">
            <v>03704/13-KVvZ</v>
          </cell>
          <cell r="D207" t="str">
            <v>Královič</v>
          </cell>
          <cell r="E207" t="str">
            <v>Roman</v>
          </cell>
          <cell r="F207">
            <v>1974</v>
          </cell>
          <cell r="G207" t="str">
            <v>KVvZ-012-BA</v>
          </cell>
        </row>
        <row r="208">
          <cell r="B208">
            <v>603</v>
          </cell>
          <cell r="C208" t="str">
            <v>00603/00-KVvZ</v>
          </cell>
          <cell r="D208" t="str">
            <v>Krankus</v>
          </cell>
          <cell r="E208" t="str">
            <v>Dušan</v>
          </cell>
          <cell r="F208">
            <v>1946</v>
          </cell>
          <cell r="G208" t="str">
            <v>KVvZ-034-KE</v>
          </cell>
        </row>
        <row r="209">
          <cell r="B209">
            <v>4647</v>
          </cell>
          <cell r="C209" t="str">
            <v>04647/19-KVvZ</v>
          </cell>
          <cell r="D209" t="str">
            <v>Krankus</v>
          </cell>
          <cell r="E209" t="str">
            <v>Richard</v>
          </cell>
          <cell r="F209">
            <v>1981</v>
          </cell>
          <cell r="G209" t="str">
            <v>KVvZ-034-KE</v>
          </cell>
        </row>
        <row r="210">
          <cell r="B210">
            <v>3643</v>
          </cell>
          <cell r="C210" t="str">
            <v>03643/12-KVvZ</v>
          </cell>
          <cell r="D210" t="str">
            <v>Kremničan</v>
          </cell>
          <cell r="E210" t="str">
            <v>Radovan</v>
          </cell>
          <cell r="F210">
            <v>1989</v>
          </cell>
          <cell r="G210" t="str">
            <v>KVvZ-051-BB</v>
          </cell>
        </row>
        <row r="211">
          <cell r="B211">
            <v>4592</v>
          </cell>
          <cell r="C211" t="str">
            <v>04592/18-KVvZ</v>
          </cell>
          <cell r="D211" t="str">
            <v>Krížik</v>
          </cell>
          <cell r="E211" t="str">
            <v>Viliam</v>
          </cell>
          <cell r="F211">
            <v>1970</v>
          </cell>
          <cell r="G211" t="str">
            <v>KVvZ-012-BA</v>
          </cell>
        </row>
        <row r="212">
          <cell r="B212">
            <v>3719</v>
          </cell>
          <cell r="C212" t="str">
            <v>03719/13-KVvZ</v>
          </cell>
          <cell r="D212" t="str">
            <v>Kružek</v>
          </cell>
          <cell r="E212" t="str">
            <v>Jaroslav</v>
          </cell>
          <cell r="F212">
            <v>1974</v>
          </cell>
          <cell r="G212" t="str">
            <v>KVvZ-004-BA</v>
          </cell>
        </row>
        <row r="213">
          <cell r="B213">
            <v>3199</v>
          </cell>
          <cell r="C213" t="str">
            <v>03199/09-KVvZ</v>
          </cell>
          <cell r="D213" t="str">
            <v>Krúžek</v>
          </cell>
          <cell r="E213" t="str">
            <v>Jaroslav</v>
          </cell>
          <cell r="F213">
            <v>1974</v>
          </cell>
          <cell r="G213" t="str">
            <v>KVvZ-004-BA</v>
          </cell>
        </row>
        <row r="214">
          <cell r="B214">
            <v>3849</v>
          </cell>
          <cell r="C214" t="str">
            <v>03849/14-KVvZ</v>
          </cell>
          <cell r="D214" t="str">
            <v>Kubinec</v>
          </cell>
          <cell r="E214" t="str">
            <v>Ján</v>
          </cell>
          <cell r="F214">
            <v>1983</v>
          </cell>
          <cell r="G214" t="str">
            <v>KVvZ-069-BA</v>
          </cell>
        </row>
        <row r="215">
          <cell r="B215">
            <v>3103</v>
          </cell>
          <cell r="C215" t="str">
            <v>03103/08-KVvZ</v>
          </cell>
          <cell r="D215" t="str">
            <v>Kudělka</v>
          </cell>
          <cell r="E215" t="str">
            <v>Peter</v>
          </cell>
          <cell r="F215">
            <v>1987</v>
          </cell>
          <cell r="G215" t="str">
            <v>KVvZ-030-KE</v>
          </cell>
        </row>
        <row r="216">
          <cell r="B216">
            <v>215</v>
          </cell>
          <cell r="C216" t="str">
            <v>00215/00-KVvZ</v>
          </cell>
          <cell r="D216" t="str">
            <v>Kudla</v>
          </cell>
          <cell r="E216" t="str">
            <v>Tibor</v>
          </cell>
          <cell r="F216">
            <v>1957</v>
          </cell>
          <cell r="G216" t="str">
            <v>KVvZ-012-BA</v>
          </cell>
        </row>
        <row r="217">
          <cell r="B217">
            <v>1905</v>
          </cell>
          <cell r="C217" t="str">
            <v>01905/02-KVvZ</v>
          </cell>
          <cell r="D217" t="str">
            <v>Kukučka</v>
          </cell>
          <cell r="E217" t="str">
            <v>Viktor</v>
          </cell>
          <cell r="F217">
            <v>1975</v>
          </cell>
          <cell r="G217" t="str">
            <v>KVvZ-008-BA</v>
          </cell>
        </row>
        <row r="218">
          <cell r="B218">
            <v>1432</v>
          </cell>
          <cell r="C218" t="str">
            <v>01432/01-KVvZ</v>
          </cell>
          <cell r="D218" t="str">
            <v>Kvanta</v>
          </cell>
          <cell r="E218" t="str">
            <v>Michal</v>
          </cell>
          <cell r="F218">
            <v>1965</v>
          </cell>
          <cell r="G218" t="str">
            <v>KVvZ-008-BA</v>
          </cell>
        </row>
        <row r="219">
          <cell r="B219">
            <v>343</v>
          </cell>
          <cell r="C219" t="str">
            <v>00343/00-KVvZ</v>
          </cell>
          <cell r="D219" t="str">
            <v>Kyška</v>
          </cell>
          <cell r="E219" t="str">
            <v>Jaroslav</v>
          </cell>
          <cell r="F219">
            <v>1957</v>
          </cell>
          <cell r="G219" t="str">
            <v>KVvZ-019-ZA</v>
          </cell>
        </row>
        <row r="220">
          <cell r="B220">
            <v>3703</v>
          </cell>
          <cell r="C220" t="str">
            <v>03703/13-KVvZ</v>
          </cell>
          <cell r="D220" t="str">
            <v>Legáth</v>
          </cell>
          <cell r="E220" t="str">
            <v>Erich</v>
          </cell>
          <cell r="F220">
            <v>1975</v>
          </cell>
          <cell r="G220" t="str">
            <v>KVvZ-012-BA</v>
          </cell>
        </row>
        <row r="221">
          <cell r="B221">
            <v>2663</v>
          </cell>
          <cell r="C221" t="str">
            <v>02663/06-KVvZ</v>
          </cell>
          <cell r="D221" t="str">
            <v>Leng</v>
          </cell>
          <cell r="E221" t="str">
            <v>Ján</v>
          </cell>
          <cell r="F221">
            <v>1952</v>
          </cell>
          <cell r="G221" t="str">
            <v>KVvZ-093-KE</v>
          </cell>
        </row>
        <row r="222">
          <cell r="B222">
            <v>51</v>
          </cell>
          <cell r="C222" t="str">
            <v>00051/00-KVvZ</v>
          </cell>
          <cell r="D222" t="str">
            <v>Lipovský</v>
          </cell>
          <cell r="E222" t="str">
            <v>Eduard</v>
          </cell>
          <cell r="F222">
            <v>1952</v>
          </cell>
          <cell r="G222" t="str">
            <v>KVvZ-002-BA</v>
          </cell>
        </row>
        <row r="223">
          <cell r="B223">
            <v>2539</v>
          </cell>
          <cell r="C223" t="str">
            <v>02539/05-KVvZ</v>
          </cell>
          <cell r="D223" t="str">
            <v>Liška</v>
          </cell>
          <cell r="E223" t="str">
            <v>Jaroslav</v>
          </cell>
          <cell r="F223">
            <v>1964</v>
          </cell>
          <cell r="G223" t="str">
            <v>KVvZ-050-ZA</v>
          </cell>
        </row>
        <row r="224">
          <cell r="B224">
            <v>144</v>
          </cell>
          <cell r="C224" t="str">
            <v>00144/00-KVvZ</v>
          </cell>
          <cell r="D224" t="str">
            <v>Líška</v>
          </cell>
          <cell r="E224" t="str">
            <v>Daniel</v>
          </cell>
          <cell r="F224">
            <v>1949</v>
          </cell>
          <cell r="G224" t="str">
            <v>KVvZ-008-BA</v>
          </cell>
        </row>
        <row r="225">
          <cell r="B225">
            <v>4817</v>
          </cell>
          <cell r="C225" t="str">
            <v>04817/20-KVvZ</v>
          </cell>
          <cell r="D225" t="str">
            <v>Loch</v>
          </cell>
          <cell r="E225" t="str">
            <v>Miroslav</v>
          </cell>
          <cell r="F225">
            <v>1966</v>
          </cell>
          <cell r="G225" t="str">
            <v>KVvZ-014-BB</v>
          </cell>
        </row>
        <row r="226">
          <cell r="B226">
            <v>4654</v>
          </cell>
          <cell r="C226" t="str">
            <v>04654/19-KVvZ</v>
          </cell>
          <cell r="D226" t="str">
            <v>Lorincz</v>
          </cell>
          <cell r="E226" t="str">
            <v>Mark</v>
          </cell>
          <cell r="F226">
            <v>1975</v>
          </cell>
          <cell r="G226" t="str">
            <v>KVvZ-051-BB</v>
          </cell>
        </row>
        <row r="227">
          <cell r="B227">
            <v>3604</v>
          </cell>
          <cell r="C227" t="str">
            <v>03604/12-KVvZ</v>
          </cell>
          <cell r="D227" t="str">
            <v>Lövinger</v>
          </cell>
          <cell r="E227" t="str">
            <v>Martin</v>
          </cell>
          <cell r="F227">
            <v>1973</v>
          </cell>
          <cell r="G227" t="str">
            <v>KVvZ-018-ZA</v>
          </cell>
        </row>
        <row r="228">
          <cell r="B228">
            <v>607</v>
          </cell>
          <cell r="C228" t="str">
            <v>00607/00-KVvZ</v>
          </cell>
          <cell r="D228" t="str">
            <v>Lučkay</v>
          </cell>
          <cell r="E228" t="str">
            <v>Ján</v>
          </cell>
          <cell r="F228">
            <v>1971</v>
          </cell>
          <cell r="G228" t="str">
            <v>KVvZ-034-KE</v>
          </cell>
        </row>
        <row r="229">
          <cell r="B229">
            <v>210</v>
          </cell>
          <cell r="C229" t="str">
            <v>00210/00-KVvZ</v>
          </cell>
          <cell r="D229" t="str">
            <v>Mach</v>
          </cell>
          <cell r="E229" t="str">
            <v>Ivan</v>
          </cell>
          <cell r="F229">
            <v>1949</v>
          </cell>
          <cell r="G229" t="str">
            <v>KVvZ-012-BA</v>
          </cell>
        </row>
        <row r="230">
          <cell r="B230">
            <v>3306</v>
          </cell>
          <cell r="C230" t="str">
            <v>03306/10-KVvZ</v>
          </cell>
          <cell r="D230" t="str">
            <v>Macháček</v>
          </cell>
          <cell r="E230" t="str">
            <v>Radomír</v>
          </cell>
          <cell r="F230">
            <v>1968</v>
          </cell>
          <cell r="G230" t="str">
            <v>KVvZ-006-BA</v>
          </cell>
        </row>
        <row r="231">
          <cell r="B231">
            <v>1589</v>
          </cell>
          <cell r="C231" t="str">
            <v>01589/01-KVvZ</v>
          </cell>
          <cell r="D231" t="str">
            <v>Machalíková</v>
          </cell>
          <cell r="E231" t="str">
            <v>Viera</v>
          </cell>
          <cell r="F231">
            <v>1967</v>
          </cell>
          <cell r="G231" t="str">
            <v>KVvZ-008-BA</v>
          </cell>
        </row>
        <row r="232">
          <cell r="B232">
            <v>1463</v>
          </cell>
          <cell r="C232" t="str">
            <v>01463/01-KVvZ</v>
          </cell>
          <cell r="D232" t="str">
            <v>Machalíková</v>
          </cell>
          <cell r="E232" t="str">
            <v>Zuzana</v>
          </cell>
          <cell r="F232">
            <v>1976</v>
          </cell>
          <cell r="G232" t="str">
            <v>KVvZ-008-BA</v>
          </cell>
        </row>
        <row r="233">
          <cell r="B233">
            <v>436</v>
          </cell>
          <cell r="C233" t="str">
            <v>00436/00-KVvZ</v>
          </cell>
          <cell r="D233" t="str">
            <v>Magnus</v>
          </cell>
          <cell r="E233" t="str">
            <v>Michal</v>
          </cell>
          <cell r="F233">
            <v>1960</v>
          </cell>
          <cell r="G233" t="str">
            <v>KVvZ-024-PO</v>
          </cell>
        </row>
        <row r="234">
          <cell r="B234">
            <v>2287</v>
          </cell>
          <cell r="C234" t="str">
            <v>02287/04-KVvZ</v>
          </cell>
          <cell r="D234" t="str">
            <v>Maršálek</v>
          </cell>
          <cell r="E234" t="str">
            <v>Rastislav</v>
          </cell>
          <cell r="F234">
            <v>1972</v>
          </cell>
          <cell r="G234" t="str">
            <v>KVvZ-012-BA</v>
          </cell>
        </row>
        <row r="235">
          <cell r="B235">
            <v>5001</v>
          </cell>
          <cell r="C235" t="str">
            <v>05001/22-KVvZ</v>
          </cell>
          <cell r="D235" t="str">
            <v>Maršálek</v>
          </cell>
          <cell r="E235" t="str">
            <v>Roman</v>
          </cell>
          <cell r="F235">
            <v>2008</v>
          </cell>
          <cell r="G235" t="str">
            <v>KVvZ-012-BA</v>
          </cell>
        </row>
        <row r="236">
          <cell r="B236">
            <v>3339</v>
          </cell>
          <cell r="C236" t="str">
            <v>03339/10-KVvZ</v>
          </cell>
          <cell r="D236" t="str">
            <v>Martinec</v>
          </cell>
          <cell r="E236" t="str">
            <v>Andrej</v>
          </cell>
          <cell r="F236">
            <v>1976</v>
          </cell>
          <cell r="G236" t="str">
            <v>KVvZ-008-BA</v>
          </cell>
        </row>
        <row r="237">
          <cell r="B237">
            <v>4548</v>
          </cell>
          <cell r="C237" t="str">
            <v>04548/18-KVvZ</v>
          </cell>
          <cell r="D237" t="str">
            <v>Martiš</v>
          </cell>
          <cell r="E237" t="str">
            <v>Richard</v>
          </cell>
          <cell r="F237">
            <v>1967</v>
          </cell>
          <cell r="G237" t="str">
            <v>KVvZ-088-TT</v>
          </cell>
        </row>
        <row r="238">
          <cell r="B238">
            <v>1511</v>
          </cell>
          <cell r="C238" t="str">
            <v>01511/01-KVvZ</v>
          </cell>
          <cell r="D238" t="str">
            <v>Martišek</v>
          </cell>
          <cell r="E238" t="str">
            <v>Peter</v>
          </cell>
          <cell r="F238">
            <v>1967</v>
          </cell>
          <cell r="G238" t="str">
            <v>KVvZ-077-BA</v>
          </cell>
        </row>
        <row r="239">
          <cell r="B239">
            <v>3652</v>
          </cell>
          <cell r="C239" t="str">
            <v>03652/12-KVvZ</v>
          </cell>
          <cell r="D239" t="str">
            <v>Marton</v>
          </cell>
          <cell r="E239" t="str">
            <v>Jozef</v>
          </cell>
          <cell r="F239">
            <v>1963</v>
          </cell>
          <cell r="G239" t="str">
            <v>KVvZ-093-KE</v>
          </cell>
        </row>
        <row r="240">
          <cell r="B240">
            <v>3201</v>
          </cell>
          <cell r="C240" t="str">
            <v>03201/09-KVvZ</v>
          </cell>
          <cell r="D240" t="str">
            <v>Masný</v>
          </cell>
          <cell r="E240" t="str">
            <v>Vladimír</v>
          </cell>
          <cell r="F240">
            <v>1972</v>
          </cell>
          <cell r="G240" t="str">
            <v>KVvZ-002-BA</v>
          </cell>
        </row>
        <row r="241">
          <cell r="B241">
            <v>117</v>
          </cell>
          <cell r="C241" t="str">
            <v>00117/00-KVvZ</v>
          </cell>
          <cell r="D241" t="str">
            <v>Maťaš</v>
          </cell>
          <cell r="E241" t="str">
            <v>Štefan</v>
          </cell>
          <cell r="F241">
            <v>1948</v>
          </cell>
          <cell r="G241" t="str">
            <v>KVvZ-003-BA</v>
          </cell>
        </row>
        <row r="242">
          <cell r="B242">
            <v>4532</v>
          </cell>
          <cell r="C242" t="str">
            <v>04532/18-KVvZ</v>
          </cell>
          <cell r="D242" t="str">
            <v>Matulák</v>
          </cell>
          <cell r="E242" t="str">
            <v>Andrej</v>
          </cell>
          <cell r="F242">
            <v>1981</v>
          </cell>
          <cell r="G242" t="str">
            <v>KVvZ-001-BA</v>
          </cell>
        </row>
        <row r="243">
          <cell r="B243">
            <v>84</v>
          </cell>
          <cell r="C243" t="str">
            <v>00084/00-KVvZ</v>
          </cell>
          <cell r="D243" t="str">
            <v>Matúš</v>
          </cell>
          <cell r="E243" t="str">
            <v>Dušan</v>
          </cell>
          <cell r="F243">
            <v>1953</v>
          </cell>
          <cell r="G243" t="str">
            <v>KVvZ-004-BA</v>
          </cell>
        </row>
        <row r="244">
          <cell r="B244">
            <v>1686</v>
          </cell>
          <cell r="C244" t="str">
            <v>01686/02-KVvZ</v>
          </cell>
          <cell r="D244" t="str">
            <v>Matúš</v>
          </cell>
          <cell r="E244" t="str">
            <v>Michal</v>
          </cell>
          <cell r="F244">
            <v>1982</v>
          </cell>
          <cell r="G244" t="str">
            <v>KVvZ-004-BA</v>
          </cell>
        </row>
        <row r="245">
          <cell r="B245">
            <v>2689</v>
          </cell>
          <cell r="C245" t="str">
            <v>02689/06-KVvZ</v>
          </cell>
          <cell r="D245" t="str">
            <v>Mecka</v>
          </cell>
          <cell r="E245" t="str">
            <v>Ján</v>
          </cell>
          <cell r="F245">
            <v>1965</v>
          </cell>
          <cell r="G245" t="str">
            <v>KVvZ-097-BA</v>
          </cell>
        </row>
        <row r="246">
          <cell r="B246">
            <v>3391</v>
          </cell>
          <cell r="C246" t="str">
            <v>03391/10-KVvZ</v>
          </cell>
          <cell r="D246" t="str">
            <v>Meixner</v>
          </cell>
          <cell r="E246" t="str">
            <v>Erhart</v>
          </cell>
          <cell r="F246">
            <v>1951</v>
          </cell>
          <cell r="G246" t="str">
            <v>KVvZ-093-KE</v>
          </cell>
        </row>
        <row r="247">
          <cell r="B247">
            <v>2320</v>
          </cell>
          <cell r="C247" t="str">
            <v>02320/04-KVvZ</v>
          </cell>
          <cell r="D247" t="str">
            <v>Melicher</v>
          </cell>
          <cell r="E247" t="str">
            <v>František</v>
          </cell>
          <cell r="F247">
            <v>1970</v>
          </cell>
          <cell r="G247" t="str">
            <v>KVvZ-001-BA</v>
          </cell>
        </row>
        <row r="248">
          <cell r="B248">
            <v>2199</v>
          </cell>
          <cell r="C248" t="str">
            <v>02199/04-KVvZ</v>
          </cell>
          <cell r="D248" t="str">
            <v>Mendel</v>
          </cell>
          <cell r="E248" t="str">
            <v>Peter</v>
          </cell>
          <cell r="F248">
            <v>1974</v>
          </cell>
          <cell r="G248" t="str">
            <v>KVvZ-001-BA</v>
          </cell>
        </row>
        <row r="249">
          <cell r="B249">
            <v>1379</v>
          </cell>
          <cell r="C249" t="str">
            <v>01379/01-KVvZ</v>
          </cell>
          <cell r="D249" t="str">
            <v>Mertl</v>
          </cell>
          <cell r="E249" t="str">
            <v>Zdeno</v>
          </cell>
          <cell r="F249">
            <v>1971</v>
          </cell>
          <cell r="G249" t="str">
            <v>KVvZ-018-ZA</v>
          </cell>
        </row>
        <row r="250">
          <cell r="B250">
            <v>3465</v>
          </cell>
          <cell r="C250" t="str">
            <v>03465/11-KVvZ</v>
          </cell>
          <cell r="D250" t="str">
            <v>Mészáros</v>
          </cell>
          <cell r="E250" t="str">
            <v>Gábor</v>
          </cell>
          <cell r="F250">
            <v>1982</v>
          </cell>
          <cell r="G250" t="str">
            <v>KVvZ-012-BA</v>
          </cell>
        </row>
        <row r="251">
          <cell r="B251">
            <v>4184</v>
          </cell>
          <cell r="C251" t="str">
            <v>04184/16-KVvZ</v>
          </cell>
          <cell r="D251" t="str">
            <v>Mikláš</v>
          </cell>
          <cell r="E251" t="str">
            <v>Igor</v>
          </cell>
          <cell r="F251">
            <v>1992</v>
          </cell>
          <cell r="G251" t="str">
            <v>KVvZ-002-BA</v>
          </cell>
        </row>
        <row r="252">
          <cell r="B252">
            <v>4341</v>
          </cell>
          <cell r="C252" t="str">
            <v>04341/16-KVvZ</v>
          </cell>
          <cell r="D252" t="str">
            <v>Mikuš</v>
          </cell>
          <cell r="E252" t="str">
            <v>Ľuboš</v>
          </cell>
          <cell r="F252">
            <v>1963</v>
          </cell>
          <cell r="G252" t="str">
            <v>KVvZ-001-BA</v>
          </cell>
        </row>
        <row r="253">
          <cell r="B253">
            <v>4546</v>
          </cell>
          <cell r="C253" t="str">
            <v>04546/18-KVvZ</v>
          </cell>
          <cell r="D253" t="str">
            <v>Mikuš</v>
          </cell>
          <cell r="E253" t="str">
            <v>Milan</v>
          </cell>
          <cell r="F253">
            <v>1962</v>
          </cell>
          <cell r="G253" t="str">
            <v>KVvZ-111-BA</v>
          </cell>
        </row>
        <row r="254">
          <cell r="B254">
            <v>3821</v>
          </cell>
          <cell r="C254" t="str">
            <v>03821/14-KVvZ</v>
          </cell>
          <cell r="D254" t="str">
            <v>Minárik</v>
          </cell>
          <cell r="E254" t="str">
            <v>Ladislav</v>
          </cell>
          <cell r="F254">
            <v>1965</v>
          </cell>
          <cell r="G254" t="str">
            <v>KVvZ-099-NR</v>
          </cell>
        </row>
        <row r="255">
          <cell r="B255">
            <v>4672</v>
          </cell>
          <cell r="C255" t="str">
            <v>04672/19-KVvZ</v>
          </cell>
          <cell r="D255" t="str">
            <v>Mindeková</v>
          </cell>
          <cell r="E255" t="str">
            <v>Jana</v>
          </cell>
          <cell r="F255">
            <v>1971</v>
          </cell>
          <cell r="G255" t="str">
            <v>KVvZ-018-ZA</v>
          </cell>
        </row>
        <row r="256">
          <cell r="B256">
            <v>996</v>
          </cell>
          <cell r="C256" t="str">
            <v>00996/00-KVvZ</v>
          </cell>
          <cell r="D256" t="str">
            <v>Miškovič</v>
          </cell>
          <cell r="E256" t="str">
            <v>Jozef</v>
          </cell>
          <cell r="F256">
            <v>1950</v>
          </cell>
          <cell r="G256" t="str">
            <v>KVvZ-063-BA</v>
          </cell>
        </row>
        <row r="257">
          <cell r="B257">
            <v>4469</v>
          </cell>
          <cell r="C257" t="str">
            <v>04469/17-KVvZ</v>
          </cell>
          <cell r="D257" t="str">
            <v>Moskaľ</v>
          </cell>
          <cell r="E257" t="str">
            <v>Stanislav</v>
          </cell>
          <cell r="F257">
            <v>1987</v>
          </cell>
          <cell r="G257" t="str">
            <v>KVvZ-034-KE</v>
          </cell>
        </row>
        <row r="258">
          <cell r="B258">
            <v>24</v>
          </cell>
          <cell r="C258" t="str">
            <v>00024/00-KVvZ</v>
          </cell>
          <cell r="D258" t="str">
            <v>Mouca</v>
          </cell>
          <cell r="E258" t="str">
            <v>Milan</v>
          </cell>
          <cell r="F258">
            <v>1954</v>
          </cell>
          <cell r="G258" t="str">
            <v>KVvZ-001-BA</v>
          </cell>
        </row>
        <row r="259">
          <cell r="B259">
            <v>54</v>
          </cell>
          <cell r="C259" t="str">
            <v>00054/00-KVvZ</v>
          </cell>
          <cell r="D259" t="str">
            <v>Mucha</v>
          </cell>
          <cell r="E259" t="str">
            <v>Dušan</v>
          </cell>
          <cell r="F259">
            <v>1951</v>
          </cell>
          <cell r="G259" t="str">
            <v>KVvZ-002-BA</v>
          </cell>
        </row>
        <row r="260">
          <cell r="B260">
            <v>4607</v>
          </cell>
          <cell r="C260" t="str">
            <v>04607/18-KVvZ</v>
          </cell>
          <cell r="D260" t="str">
            <v>Mušák</v>
          </cell>
          <cell r="E260" t="str">
            <v>Ivan</v>
          </cell>
          <cell r="F260">
            <v>1977</v>
          </cell>
          <cell r="G260" t="str">
            <v>KVvZ-051-BB</v>
          </cell>
        </row>
        <row r="261">
          <cell r="B261">
            <v>2890</v>
          </cell>
          <cell r="C261" t="str">
            <v>02890/07-KVvZ</v>
          </cell>
          <cell r="D261" t="str">
            <v>Nagypál</v>
          </cell>
          <cell r="E261" t="str">
            <v>Ladislav</v>
          </cell>
          <cell r="F261">
            <v>1983</v>
          </cell>
          <cell r="G261" t="str">
            <v>KVvZ-091-NR</v>
          </cell>
        </row>
        <row r="262">
          <cell r="B262">
            <v>150</v>
          </cell>
          <cell r="C262" t="str">
            <v>00150/00-KVvZ</v>
          </cell>
          <cell r="D262" t="str">
            <v>Némethy</v>
          </cell>
          <cell r="E262" t="str">
            <v>Ivan</v>
          </cell>
          <cell r="F262">
            <v>1946</v>
          </cell>
          <cell r="G262" t="str">
            <v>KVvZ-008-BA</v>
          </cell>
        </row>
        <row r="263">
          <cell r="B263">
            <v>1931</v>
          </cell>
          <cell r="C263" t="str">
            <v>01931/03-KVvZ</v>
          </cell>
          <cell r="D263" t="str">
            <v>Némethy</v>
          </cell>
          <cell r="E263" t="str">
            <v>Peter</v>
          </cell>
          <cell r="F263">
            <v>1943</v>
          </cell>
          <cell r="G263" t="str">
            <v>KVvZ-002-BA</v>
          </cell>
        </row>
        <row r="264">
          <cell r="B264">
            <v>3532</v>
          </cell>
          <cell r="C264" t="str">
            <v>03532/11-KVvZ</v>
          </cell>
          <cell r="D264" t="str">
            <v>Neščák</v>
          </cell>
          <cell r="E264" t="str">
            <v>Michal</v>
          </cell>
          <cell r="F264">
            <v>1996</v>
          </cell>
          <cell r="G264" t="str">
            <v>KVvZ-063-BA</v>
          </cell>
        </row>
        <row r="265">
          <cell r="B265">
            <v>1000</v>
          </cell>
          <cell r="C265" t="str">
            <v>01000/00-KVvZ</v>
          </cell>
          <cell r="D265" t="str">
            <v>Neščák</v>
          </cell>
          <cell r="E265" t="str">
            <v>Stanislav</v>
          </cell>
          <cell r="F265">
            <v>1964</v>
          </cell>
          <cell r="G265" t="str">
            <v>KVvZ-063-BA</v>
          </cell>
        </row>
        <row r="266">
          <cell r="B266">
            <v>1172</v>
          </cell>
          <cell r="C266" t="str">
            <v>01172/01-KVvZ</v>
          </cell>
          <cell r="D266" t="str">
            <v>Nevěřil</v>
          </cell>
          <cell r="E266" t="str">
            <v>Jiří</v>
          </cell>
          <cell r="F266">
            <v>1966</v>
          </cell>
          <cell r="G266" t="str">
            <v>KVvZ-030-KE</v>
          </cell>
        </row>
        <row r="267">
          <cell r="B267">
            <v>4440</v>
          </cell>
          <cell r="C267" t="str">
            <v>04440/17-KVvZ</v>
          </cell>
          <cell r="D267" t="str">
            <v>Novanský</v>
          </cell>
          <cell r="E267" t="str">
            <v>Vojtech</v>
          </cell>
          <cell r="F267">
            <v>1988</v>
          </cell>
          <cell r="G267" t="str">
            <v>KVvZ-008-BA</v>
          </cell>
        </row>
        <row r="268">
          <cell r="B268">
            <v>4695</v>
          </cell>
          <cell r="C268" t="str">
            <v>04695/19-KVvZ</v>
          </cell>
          <cell r="D268" t="str">
            <v>Obert</v>
          </cell>
          <cell r="E268" t="str">
            <v>Marek</v>
          </cell>
          <cell r="F268">
            <v>1984</v>
          </cell>
          <cell r="G268" t="str">
            <v>KVvZ-002-BA</v>
          </cell>
        </row>
        <row r="269">
          <cell r="B269">
            <v>1800</v>
          </cell>
          <cell r="C269" t="str">
            <v>01800/02-KVvZ</v>
          </cell>
          <cell r="D269" t="str">
            <v>Obročník</v>
          </cell>
          <cell r="E269" t="str">
            <v>Jozef</v>
          </cell>
          <cell r="F269">
            <v>1961</v>
          </cell>
          <cell r="G269" t="str">
            <v>KVvZ-006-BA</v>
          </cell>
        </row>
        <row r="270">
          <cell r="B270">
            <v>4030</v>
          </cell>
          <cell r="C270" t="str">
            <v>04030/15-KVvZ</v>
          </cell>
          <cell r="D270" t="str">
            <v>Očkaják</v>
          </cell>
          <cell r="E270" t="str">
            <v>Jozef</v>
          </cell>
          <cell r="F270">
            <v>1984</v>
          </cell>
          <cell r="G270" t="str">
            <v>KVvZ-050-ZA</v>
          </cell>
        </row>
        <row r="271">
          <cell r="B271">
            <v>4778</v>
          </cell>
          <cell r="C271" t="str">
            <v>04778/20-KVvZ</v>
          </cell>
          <cell r="D271" t="str">
            <v>Ohajda</v>
          </cell>
          <cell r="E271" t="str">
            <v>Roman</v>
          </cell>
          <cell r="F271">
            <v>1974</v>
          </cell>
          <cell r="G271" t="str">
            <v>KVvZ-051-BB</v>
          </cell>
        </row>
        <row r="272">
          <cell r="B272">
            <v>4890</v>
          </cell>
          <cell r="C272" t="str">
            <v>04890/21-KVvZ</v>
          </cell>
          <cell r="D272" t="str">
            <v>Olšovský</v>
          </cell>
          <cell r="E272" t="str">
            <v>Lukáš</v>
          </cell>
          <cell r="F272">
            <v>1982</v>
          </cell>
          <cell r="G272" t="str">
            <v>KVvZ-113-BA</v>
          </cell>
        </row>
        <row r="273">
          <cell r="B273">
            <v>3755</v>
          </cell>
          <cell r="C273" t="str">
            <v>03755/13-KVvZ</v>
          </cell>
          <cell r="D273" t="str">
            <v>Ondrovič</v>
          </cell>
          <cell r="E273" t="str">
            <v>Jozef</v>
          </cell>
          <cell r="F273">
            <v>1978</v>
          </cell>
          <cell r="G273" t="str">
            <v>KVvZ-008-BA</v>
          </cell>
        </row>
        <row r="274">
          <cell r="B274">
            <v>3412</v>
          </cell>
          <cell r="C274" t="str">
            <v>03412/11-KVvZ</v>
          </cell>
          <cell r="D274" t="str">
            <v>Oravec</v>
          </cell>
          <cell r="E274" t="str">
            <v>Juraj</v>
          </cell>
          <cell r="F274">
            <v>1994</v>
          </cell>
          <cell r="G274" t="str">
            <v>KVvZ-002-BA</v>
          </cell>
        </row>
        <row r="275">
          <cell r="B275">
            <v>3395</v>
          </cell>
          <cell r="C275" t="str">
            <v>03395/10-KVvZ</v>
          </cell>
          <cell r="D275" t="str">
            <v>Oravec</v>
          </cell>
          <cell r="E275" t="str">
            <v>Juraj</v>
          </cell>
          <cell r="F275">
            <v>1962</v>
          </cell>
          <cell r="G275" t="str">
            <v>KVvZ-002-BA</v>
          </cell>
        </row>
        <row r="276">
          <cell r="B276">
            <v>4549</v>
          </cell>
          <cell r="C276" t="str">
            <v>04549/18-KVvZ</v>
          </cell>
          <cell r="D276" t="str">
            <v>Oravec</v>
          </cell>
          <cell r="E276" t="str">
            <v>Marián</v>
          </cell>
          <cell r="F276">
            <v>1989</v>
          </cell>
          <cell r="G276" t="str">
            <v>KVvZ-088-TT</v>
          </cell>
        </row>
        <row r="277">
          <cell r="B277">
            <v>105</v>
          </cell>
          <cell r="C277" t="str">
            <v>00105/00-KVvZ</v>
          </cell>
          <cell r="D277" t="str">
            <v>Orihel</v>
          </cell>
          <cell r="E277" t="str">
            <v>Ivan</v>
          </cell>
          <cell r="F277">
            <v>1952</v>
          </cell>
          <cell r="G277" t="str">
            <v>KVvZ-006-BA</v>
          </cell>
        </row>
        <row r="278">
          <cell r="B278">
            <v>4535</v>
          </cell>
          <cell r="C278" t="str">
            <v>04535/18-KVvZ</v>
          </cell>
          <cell r="D278" t="str">
            <v>Orinčák</v>
          </cell>
          <cell r="E278" t="str">
            <v>Zdeno</v>
          </cell>
          <cell r="F278">
            <v>1974</v>
          </cell>
          <cell r="G278" t="str">
            <v>KVvZ-034-KE</v>
          </cell>
        </row>
        <row r="279">
          <cell r="B279">
            <v>2859</v>
          </cell>
          <cell r="C279" t="str">
            <v>02859/07-KVvZ</v>
          </cell>
          <cell r="D279" t="str">
            <v>Oťapka</v>
          </cell>
          <cell r="E279" t="str">
            <v>Martin</v>
          </cell>
          <cell r="F279">
            <v>1977</v>
          </cell>
          <cell r="G279" t="str">
            <v>KVvZ-063-BA</v>
          </cell>
        </row>
        <row r="280">
          <cell r="B280">
            <v>4087</v>
          </cell>
          <cell r="C280" t="str">
            <v>04087/15-KVvZ</v>
          </cell>
          <cell r="D280" t="str">
            <v>Paločko</v>
          </cell>
          <cell r="E280" t="str">
            <v>Tomáš</v>
          </cell>
          <cell r="F280">
            <v>1992</v>
          </cell>
          <cell r="G280" t="str">
            <v>KVvZ-024-PO</v>
          </cell>
        </row>
        <row r="281">
          <cell r="B281">
            <v>4356</v>
          </cell>
          <cell r="C281" t="str">
            <v>04356/17-KVvZ</v>
          </cell>
          <cell r="D281" t="str">
            <v>Paluk</v>
          </cell>
          <cell r="E281" t="str">
            <v>Karol</v>
          </cell>
          <cell r="F281">
            <v>1972</v>
          </cell>
          <cell r="G281" t="str">
            <v>KVvZ-111-BA</v>
          </cell>
        </row>
        <row r="282">
          <cell r="B282">
            <v>3097</v>
          </cell>
          <cell r="C282" t="str">
            <v>03097/08-KVvZ</v>
          </cell>
          <cell r="D282" t="str">
            <v>Paracka</v>
          </cell>
          <cell r="E282" t="str">
            <v>Juraj</v>
          </cell>
          <cell r="F282">
            <v>1976</v>
          </cell>
          <cell r="G282" t="str">
            <v>KVvZ-024-PO</v>
          </cell>
        </row>
        <row r="283">
          <cell r="B283">
            <v>1001</v>
          </cell>
          <cell r="C283" t="str">
            <v>01001/00-KVvZ</v>
          </cell>
          <cell r="D283" t="str">
            <v>Parajka</v>
          </cell>
          <cell r="E283" t="str">
            <v>Jozef</v>
          </cell>
          <cell r="F283">
            <v>1953</v>
          </cell>
          <cell r="G283" t="str">
            <v>KVvZ-063-BA</v>
          </cell>
        </row>
        <row r="284">
          <cell r="B284">
            <v>4</v>
          </cell>
          <cell r="C284" t="str">
            <v>00004/00-KVvZ</v>
          </cell>
          <cell r="D284" t="str">
            <v>Parízek</v>
          </cell>
          <cell r="E284" t="str">
            <v>Peter</v>
          </cell>
          <cell r="F284">
            <v>1958</v>
          </cell>
          <cell r="G284" t="str">
            <v>KVvZ-001-BA</v>
          </cell>
        </row>
        <row r="285">
          <cell r="B285">
            <v>4567</v>
          </cell>
          <cell r="C285" t="str">
            <v>04567/18-KVvZ</v>
          </cell>
          <cell r="D285" t="str">
            <v>Paštrnák</v>
          </cell>
          <cell r="E285" t="str">
            <v>František</v>
          </cell>
          <cell r="F285">
            <v>1971</v>
          </cell>
          <cell r="G285" t="str">
            <v>KVvZ-099-NR</v>
          </cell>
        </row>
        <row r="286">
          <cell r="B286">
            <v>4502</v>
          </cell>
          <cell r="C286" t="str">
            <v>04502/11-KVvZ</v>
          </cell>
          <cell r="D286" t="str">
            <v>Pastrnek</v>
          </cell>
          <cell r="E286" t="str">
            <v>Daniel</v>
          </cell>
          <cell r="F286">
            <v>1998</v>
          </cell>
          <cell r="G286" t="str">
            <v>KVvZ-001-BA</v>
          </cell>
        </row>
        <row r="287">
          <cell r="B287">
            <v>4501</v>
          </cell>
          <cell r="C287" t="str">
            <v>04501/11-KVvZ</v>
          </cell>
          <cell r="D287" t="str">
            <v>Pastrnek</v>
          </cell>
          <cell r="E287" t="str">
            <v>Tomáš</v>
          </cell>
          <cell r="F287">
            <v>1970</v>
          </cell>
          <cell r="G287" t="str">
            <v>KVvZ-001-BA</v>
          </cell>
        </row>
        <row r="288">
          <cell r="B288">
            <v>4907</v>
          </cell>
          <cell r="C288" t="str">
            <v>04907/21-KVvZ</v>
          </cell>
          <cell r="D288" t="str">
            <v>Pastrnek</v>
          </cell>
          <cell r="E288" t="str">
            <v>Tomáš</v>
          </cell>
          <cell r="F288">
            <v>1996</v>
          </cell>
          <cell r="G288" t="str">
            <v>KVvZ-001-BA</v>
          </cell>
        </row>
        <row r="289">
          <cell r="B289">
            <v>1564</v>
          </cell>
          <cell r="C289" t="str">
            <v>01564/01-KVvZ</v>
          </cell>
          <cell r="D289" t="str">
            <v>Pavlík</v>
          </cell>
          <cell r="E289" t="str">
            <v>Vladimír</v>
          </cell>
          <cell r="F289">
            <v>1951</v>
          </cell>
          <cell r="G289" t="str">
            <v>KVvZ-014-BB</v>
          </cell>
        </row>
        <row r="290">
          <cell r="B290">
            <v>2943</v>
          </cell>
          <cell r="C290" t="str">
            <v>02943/07-KVvZ</v>
          </cell>
          <cell r="D290" t="str">
            <v>Pavlovčík</v>
          </cell>
          <cell r="E290" t="str">
            <v>Jozef</v>
          </cell>
          <cell r="F290">
            <v>1964</v>
          </cell>
          <cell r="G290" t="str">
            <v>KVvZ-030-KE</v>
          </cell>
        </row>
        <row r="291">
          <cell r="B291">
            <v>3820</v>
          </cell>
          <cell r="C291" t="str">
            <v>03820/14-KVvZ</v>
          </cell>
          <cell r="D291" t="str">
            <v>Petra</v>
          </cell>
          <cell r="E291" t="str">
            <v>Marek</v>
          </cell>
          <cell r="F291">
            <v>1975</v>
          </cell>
          <cell r="G291" t="str">
            <v>KVvZ-099-NR</v>
          </cell>
        </row>
        <row r="292">
          <cell r="B292">
            <v>2628</v>
          </cell>
          <cell r="C292" t="str">
            <v>02628/06-KVvZ</v>
          </cell>
          <cell r="D292" t="str">
            <v>Pleva</v>
          </cell>
          <cell r="E292" t="str">
            <v>Miroslav</v>
          </cell>
          <cell r="F292">
            <v>1975</v>
          </cell>
          <cell r="G292" t="str">
            <v>KVvZ-004-BA</v>
          </cell>
        </row>
        <row r="293">
          <cell r="B293">
            <v>324</v>
          </cell>
          <cell r="C293" t="str">
            <v>00324/00-KVvZ</v>
          </cell>
          <cell r="D293" t="str">
            <v>Pohánka</v>
          </cell>
          <cell r="E293" t="str">
            <v>Pavol</v>
          </cell>
          <cell r="F293">
            <v>1973</v>
          </cell>
          <cell r="G293" t="str">
            <v>KVvZ-018-ZA</v>
          </cell>
        </row>
        <row r="294">
          <cell r="B294">
            <v>2808</v>
          </cell>
          <cell r="C294" t="str">
            <v>02808/07-KVvZ</v>
          </cell>
          <cell r="D294" t="str">
            <v>Polakovič</v>
          </cell>
          <cell r="E294" t="str">
            <v>Miroslav</v>
          </cell>
          <cell r="F294">
            <v>1968</v>
          </cell>
          <cell r="G294" t="str">
            <v>KVvZ-002-BA</v>
          </cell>
        </row>
        <row r="295">
          <cell r="B295">
            <v>4203</v>
          </cell>
          <cell r="C295" t="str">
            <v>04203/16-KVvZ</v>
          </cell>
          <cell r="D295" t="str">
            <v>Poláčik</v>
          </cell>
          <cell r="E295" t="str">
            <v>František</v>
          </cell>
          <cell r="F295">
            <v>1955</v>
          </cell>
          <cell r="G295" t="str">
            <v>KVvZ-037-ZA</v>
          </cell>
        </row>
        <row r="296">
          <cell r="B296">
            <v>4204</v>
          </cell>
          <cell r="C296" t="str">
            <v>04204/16-KVvZ</v>
          </cell>
          <cell r="D296" t="str">
            <v>Poláčik</v>
          </cell>
          <cell r="E296" t="str">
            <v>Radovan</v>
          </cell>
          <cell r="F296">
            <v>1980</v>
          </cell>
          <cell r="G296" t="str">
            <v>KVvZ-037-ZA</v>
          </cell>
        </row>
        <row r="297">
          <cell r="B297">
            <v>1911</v>
          </cell>
          <cell r="C297" t="str">
            <v>01911/03-KVvZ</v>
          </cell>
          <cell r="D297" t="str">
            <v>Pospíšil</v>
          </cell>
          <cell r="E297" t="str">
            <v>Vladimír</v>
          </cell>
          <cell r="F297">
            <v>1983</v>
          </cell>
          <cell r="G297" t="str">
            <v>KVvZ-001-BA</v>
          </cell>
        </row>
        <row r="298">
          <cell r="B298">
            <v>4904</v>
          </cell>
          <cell r="C298" t="str">
            <v>04904/21-KVvZ</v>
          </cell>
          <cell r="D298" t="str">
            <v>Popovič</v>
          </cell>
          <cell r="E298" t="str">
            <v>Marián</v>
          </cell>
          <cell r="F298">
            <v>1968</v>
          </cell>
          <cell r="G298" t="str">
            <v>KVvZ-030-KE</v>
          </cell>
        </row>
        <row r="299">
          <cell r="B299">
            <v>4690</v>
          </cell>
          <cell r="C299" t="str">
            <v>04690/19-KVvZ</v>
          </cell>
          <cell r="D299" t="str">
            <v>Preisingerová</v>
          </cell>
          <cell r="E299" t="str">
            <v>Katarína</v>
          </cell>
          <cell r="F299">
            <v>1982</v>
          </cell>
          <cell r="G299" t="str">
            <v>KVvZ-097-BA</v>
          </cell>
        </row>
        <row r="300">
          <cell r="B300">
            <v>425</v>
          </cell>
          <cell r="C300" t="str">
            <v>00425/00-KVvZ</v>
          </cell>
          <cell r="D300" t="str">
            <v>Priputen</v>
          </cell>
          <cell r="E300" t="str">
            <v>Július</v>
          </cell>
          <cell r="F300">
            <v>1944</v>
          </cell>
          <cell r="G300" t="str">
            <v>KVvZ-024-PO</v>
          </cell>
        </row>
        <row r="301">
          <cell r="B301">
            <v>3628</v>
          </cell>
          <cell r="C301" t="str">
            <v>03628/12-KVvZ</v>
          </cell>
          <cell r="D301" t="str">
            <v>Prna</v>
          </cell>
          <cell r="E301" t="str">
            <v>Jozef</v>
          </cell>
          <cell r="F301">
            <v>1957</v>
          </cell>
          <cell r="G301" t="str">
            <v>KVvZ-008-BA</v>
          </cell>
        </row>
        <row r="302">
          <cell r="B302">
            <v>2216</v>
          </cell>
          <cell r="C302" t="str">
            <v>02216/04-KVvZ</v>
          </cell>
          <cell r="D302" t="str">
            <v>Procházka</v>
          </cell>
          <cell r="E302" t="str">
            <v>Pavel</v>
          </cell>
          <cell r="F302">
            <v>1976</v>
          </cell>
          <cell r="G302" t="str">
            <v>KVvZ-012-BA</v>
          </cell>
        </row>
        <row r="303">
          <cell r="B303">
            <v>2217</v>
          </cell>
          <cell r="C303" t="str">
            <v>02217/04-KVvZ</v>
          </cell>
          <cell r="D303" t="str">
            <v>Procházka</v>
          </cell>
          <cell r="E303" t="str">
            <v>Pavel</v>
          </cell>
          <cell r="F303">
            <v>1951</v>
          </cell>
          <cell r="G303" t="str">
            <v>KVvZ-012-BA</v>
          </cell>
        </row>
        <row r="304">
          <cell r="B304">
            <v>2715</v>
          </cell>
          <cell r="C304" t="str">
            <v>02715/06-KVvZ</v>
          </cell>
          <cell r="D304" t="str">
            <v>Purgat</v>
          </cell>
          <cell r="E304" t="str">
            <v>Stanislav</v>
          </cell>
          <cell r="F304">
            <v>1966</v>
          </cell>
          <cell r="G304" t="str">
            <v>KVvZ-006-BA</v>
          </cell>
        </row>
        <row r="305">
          <cell r="B305">
            <v>4584</v>
          </cell>
          <cell r="C305" t="str">
            <v>04584/18-KVvZ</v>
          </cell>
          <cell r="D305" t="str">
            <v>Putirka</v>
          </cell>
          <cell r="E305" t="str">
            <v>Jozef</v>
          </cell>
          <cell r="F305">
            <v>1951</v>
          </cell>
          <cell r="G305" t="str">
            <v>KVvZ-099-NR</v>
          </cell>
        </row>
        <row r="306">
          <cell r="B306">
            <v>3901</v>
          </cell>
          <cell r="C306" t="str">
            <v>03901/14-KVvZ</v>
          </cell>
          <cell r="D306" t="str">
            <v>Rácz</v>
          </cell>
          <cell r="E306" t="str">
            <v>Radovan</v>
          </cell>
          <cell r="F306">
            <v>1992</v>
          </cell>
          <cell r="G306" t="str">
            <v>KVvZ-077-BA</v>
          </cell>
        </row>
        <row r="307">
          <cell r="B307">
            <v>1249</v>
          </cell>
          <cell r="C307" t="str">
            <v>01249/01-KVvZ</v>
          </cell>
          <cell r="D307" t="str">
            <v>Rajecká</v>
          </cell>
          <cell r="E307" t="str">
            <v>Mária</v>
          </cell>
          <cell r="F307">
            <v>1966</v>
          </cell>
          <cell r="G307" t="str">
            <v>KVvZ-002-BA</v>
          </cell>
        </row>
        <row r="308">
          <cell r="B308">
            <v>4914</v>
          </cell>
          <cell r="C308" t="str">
            <v>04914/21-KVvZ</v>
          </cell>
          <cell r="D308" t="str">
            <v>Rašíková</v>
          </cell>
          <cell r="E308" t="str">
            <v>Petra</v>
          </cell>
          <cell r="F308">
            <v>1986</v>
          </cell>
          <cell r="G308" t="str">
            <v>KVvZ-051-BB</v>
          </cell>
        </row>
        <row r="309">
          <cell r="B309">
            <v>4746</v>
          </cell>
          <cell r="C309" t="str">
            <v>04746/20-KVvZ</v>
          </cell>
          <cell r="D309" t="str">
            <v>Rejta</v>
          </cell>
          <cell r="E309" t="str">
            <v>Rastislav</v>
          </cell>
          <cell r="F309">
            <v>1974</v>
          </cell>
          <cell r="G309" t="str">
            <v>KVvZ-030-KE</v>
          </cell>
        </row>
        <row r="310">
          <cell r="B310">
            <v>4568</v>
          </cell>
          <cell r="C310" t="str">
            <v>04568/18-KVvZ</v>
          </cell>
          <cell r="D310" t="str">
            <v>Rohár</v>
          </cell>
          <cell r="E310" t="str">
            <v>Marcel</v>
          </cell>
          <cell r="F310">
            <v>1994</v>
          </cell>
          <cell r="G310" t="str">
            <v>KVvZ-093-KE</v>
          </cell>
        </row>
        <row r="311">
          <cell r="B311">
            <v>4609</v>
          </cell>
          <cell r="C311" t="str">
            <v>04609/18-KVvZ</v>
          </cell>
          <cell r="D311" t="str">
            <v>Rohár</v>
          </cell>
          <cell r="E311" t="str">
            <v>Slavomír</v>
          </cell>
          <cell r="F311">
            <v>1974</v>
          </cell>
          <cell r="G311" t="str">
            <v>KVvZ-093-KE</v>
          </cell>
        </row>
        <row r="312">
          <cell r="B312">
            <v>4617</v>
          </cell>
          <cell r="C312" t="str">
            <v>04617/18-KVvZ</v>
          </cell>
          <cell r="D312" t="str">
            <v>Rosík</v>
          </cell>
          <cell r="E312" t="str">
            <v>Michal</v>
          </cell>
          <cell r="F312">
            <v>1985</v>
          </cell>
          <cell r="G312" t="str">
            <v>KVvZ-051-BB</v>
          </cell>
        </row>
        <row r="313">
          <cell r="B313">
            <v>2296</v>
          </cell>
          <cell r="C313" t="str">
            <v>02296/04-KVvZ</v>
          </cell>
          <cell r="D313" t="str">
            <v>Rybár</v>
          </cell>
          <cell r="E313" t="str">
            <v>Miloslav</v>
          </cell>
          <cell r="F313">
            <v>1965</v>
          </cell>
          <cell r="G313" t="str">
            <v>KVvZ-008-BA</v>
          </cell>
        </row>
        <row r="314">
          <cell r="B314">
            <v>2568</v>
          </cell>
          <cell r="C314" t="str">
            <v>02568/05-KVvZ</v>
          </cell>
          <cell r="D314" t="str">
            <v>Šalapka</v>
          </cell>
          <cell r="E314" t="str">
            <v>Ľubomír</v>
          </cell>
          <cell r="F314">
            <v>1972</v>
          </cell>
          <cell r="G314" t="str">
            <v>KVvZ-030-KE</v>
          </cell>
        </row>
        <row r="315">
          <cell r="B315">
            <v>3505</v>
          </cell>
          <cell r="C315" t="str">
            <v>03505/11-KVvZ</v>
          </cell>
          <cell r="D315" t="str">
            <v>Sasková</v>
          </cell>
          <cell r="E315" t="str">
            <v>Veronika</v>
          </cell>
          <cell r="F315">
            <v>1990</v>
          </cell>
          <cell r="G315" t="str">
            <v>KVvZ-063-BA</v>
          </cell>
        </row>
        <row r="316">
          <cell r="B316">
            <v>3497</v>
          </cell>
          <cell r="C316" t="str">
            <v>03497/11-KVvZ</v>
          </cell>
          <cell r="D316" t="str">
            <v>Šatek</v>
          </cell>
          <cell r="E316" t="str">
            <v>Rastislav</v>
          </cell>
          <cell r="F316">
            <v>1991</v>
          </cell>
          <cell r="G316" t="str">
            <v>KVvZ-034-KE</v>
          </cell>
        </row>
        <row r="317">
          <cell r="B317">
            <v>3207</v>
          </cell>
          <cell r="C317" t="str">
            <v>03207/09-KVvZ</v>
          </cell>
          <cell r="D317" t="str">
            <v>Šatek</v>
          </cell>
          <cell r="E317" t="str">
            <v>Stanislav</v>
          </cell>
          <cell r="F317">
            <v>1964</v>
          </cell>
          <cell r="G317" t="str">
            <v>KVvZ-034-KE</v>
          </cell>
        </row>
        <row r="318">
          <cell r="B318">
            <v>159</v>
          </cell>
          <cell r="C318" t="str">
            <v>00159/00-KVvZ</v>
          </cell>
          <cell r="D318" t="str">
            <v>Schiffer</v>
          </cell>
          <cell r="E318" t="str">
            <v>František</v>
          </cell>
          <cell r="F318">
            <v>1959</v>
          </cell>
          <cell r="G318" t="str">
            <v>KVvZ-085-BA</v>
          </cell>
        </row>
        <row r="319">
          <cell r="B319">
            <v>3584</v>
          </cell>
          <cell r="C319" t="str">
            <v>03584/12-KVvZ</v>
          </cell>
          <cell r="D319" t="str">
            <v>Schneider</v>
          </cell>
          <cell r="E319" t="str">
            <v>Peter</v>
          </cell>
          <cell r="F319">
            <v>1949</v>
          </cell>
          <cell r="G319" t="str">
            <v>KVvZ-002-BA</v>
          </cell>
        </row>
        <row r="320">
          <cell r="B320">
            <v>1380</v>
          </cell>
          <cell r="C320" t="str">
            <v>01380/01-KVVZ</v>
          </cell>
          <cell r="D320" t="str">
            <v>Šebík</v>
          </cell>
          <cell r="E320" t="str">
            <v>Ivan</v>
          </cell>
          <cell r="F320">
            <v>1975</v>
          </cell>
          <cell r="G320" t="str">
            <v>KVvZ-018-ZA</v>
          </cell>
        </row>
        <row r="321">
          <cell r="B321">
            <v>10</v>
          </cell>
          <cell r="C321" t="str">
            <v>00010/00-KVvZ</v>
          </cell>
          <cell r="D321" t="str">
            <v>Sekvencová</v>
          </cell>
          <cell r="E321" t="str">
            <v>Dana</v>
          </cell>
          <cell r="F321">
            <v>1966</v>
          </cell>
          <cell r="G321" t="str">
            <v>KVvZ-001-BA</v>
          </cell>
        </row>
        <row r="322">
          <cell r="B322">
            <v>1603</v>
          </cell>
          <cell r="C322" t="str">
            <v>01603/01-KVvZ</v>
          </cell>
          <cell r="D322" t="str">
            <v>Seman</v>
          </cell>
          <cell r="E322" t="str">
            <v>Milan</v>
          </cell>
          <cell r="F322">
            <v>1960</v>
          </cell>
          <cell r="G322" t="str">
            <v>KVvZ-034-KE</v>
          </cell>
        </row>
        <row r="323">
          <cell r="B323">
            <v>3843</v>
          </cell>
          <cell r="C323" t="str">
            <v>03843/14-KVvZ</v>
          </cell>
          <cell r="D323" t="str">
            <v>Šimanský</v>
          </cell>
          <cell r="E323" t="str">
            <v>Miroslav</v>
          </cell>
          <cell r="F323">
            <v>1959</v>
          </cell>
          <cell r="G323" t="str">
            <v>KVvZ-069-BA</v>
          </cell>
        </row>
        <row r="324">
          <cell r="B324">
            <v>2805</v>
          </cell>
          <cell r="C324" t="str">
            <v>02805/07-KVvZ</v>
          </cell>
          <cell r="D324" t="str">
            <v>Šimeková</v>
          </cell>
          <cell r="E324" t="str">
            <v>Zuzana</v>
          </cell>
          <cell r="F324">
            <v>1980</v>
          </cell>
          <cell r="G324" t="str">
            <v>KVvZ-002-BA</v>
          </cell>
        </row>
        <row r="325">
          <cell r="B325">
            <v>1595</v>
          </cell>
          <cell r="C325" t="str">
            <v>01595/01-KVvZ</v>
          </cell>
          <cell r="D325" t="str">
            <v>Šimko</v>
          </cell>
          <cell r="E325" t="str">
            <v>Peter</v>
          </cell>
          <cell r="F325">
            <v>1969</v>
          </cell>
          <cell r="G325" t="str">
            <v>KVvZ-063-BA</v>
          </cell>
        </row>
        <row r="326">
          <cell r="B326">
            <v>3244</v>
          </cell>
          <cell r="C326" t="str">
            <v>03244/09-KVvZ</v>
          </cell>
          <cell r="D326" t="str">
            <v>Šimo</v>
          </cell>
          <cell r="E326" t="str">
            <v>Ivan</v>
          </cell>
          <cell r="F326">
            <v>1966</v>
          </cell>
          <cell r="G326" t="str">
            <v>KVvZ-008-BA</v>
          </cell>
        </row>
        <row r="327">
          <cell r="B327">
            <v>4652</v>
          </cell>
          <cell r="C327" t="str">
            <v>04652/19-KVvZ</v>
          </cell>
          <cell r="D327" t="str">
            <v>Škandera</v>
          </cell>
          <cell r="E327" t="str">
            <v>Štefan</v>
          </cell>
          <cell r="F327">
            <v>1948</v>
          </cell>
          <cell r="G327" t="str">
            <v>KVvZ-019-ZA</v>
          </cell>
        </row>
        <row r="328">
          <cell r="B328">
            <v>2720</v>
          </cell>
          <cell r="C328" t="str">
            <v>02720/06-KVvZ</v>
          </cell>
          <cell r="D328" t="str">
            <v>Skýva</v>
          </cell>
          <cell r="E328" t="str">
            <v>Vladimír</v>
          </cell>
          <cell r="F328">
            <v>1968</v>
          </cell>
          <cell r="G328" t="str">
            <v>KVvZ-006-BA</v>
          </cell>
        </row>
        <row r="329">
          <cell r="B329">
            <v>3894</v>
          </cell>
          <cell r="C329" t="str">
            <v>03894/14-KVvZ</v>
          </cell>
          <cell r="D329" t="str">
            <v>Sladký</v>
          </cell>
          <cell r="E329" t="str">
            <v>Martin</v>
          </cell>
          <cell r="F329">
            <v>1970</v>
          </cell>
          <cell r="G329" t="str">
            <v>KVvZ-008-BA</v>
          </cell>
        </row>
        <row r="330">
          <cell r="B330">
            <v>2895</v>
          </cell>
          <cell r="C330" t="str">
            <v>02895/07-KVvZ</v>
          </cell>
          <cell r="D330" t="str">
            <v>Slaničan</v>
          </cell>
          <cell r="E330" t="str">
            <v>Marián</v>
          </cell>
          <cell r="F330">
            <v>1982</v>
          </cell>
          <cell r="G330" t="str">
            <v>KVvZ-050-ZA</v>
          </cell>
        </row>
        <row r="331">
          <cell r="B331">
            <v>3347</v>
          </cell>
          <cell r="C331" t="str">
            <v>03347/10-KVvZ</v>
          </cell>
          <cell r="D331" t="str">
            <v>Slašťan</v>
          </cell>
          <cell r="E331" t="str">
            <v>Peter</v>
          </cell>
          <cell r="F331">
            <v>1975</v>
          </cell>
          <cell r="G331" t="str">
            <v>KVvZ-008-BA</v>
          </cell>
        </row>
        <row r="332">
          <cell r="B332">
            <v>3500</v>
          </cell>
          <cell r="C332" t="str">
            <v>03500/11-KVvZ</v>
          </cell>
          <cell r="D332" t="str">
            <v>Sloboda</v>
          </cell>
          <cell r="E332" t="str">
            <v>Miroslav</v>
          </cell>
          <cell r="F332">
            <v>1972</v>
          </cell>
          <cell r="G332" t="str">
            <v>KVvZ-019-ZA</v>
          </cell>
        </row>
        <row r="333">
          <cell r="B333">
            <v>2529</v>
          </cell>
          <cell r="C333" t="str">
            <v>02529/05-KVvZ</v>
          </cell>
          <cell r="D333" t="str">
            <v>Šlosár</v>
          </cell>
          <cell r="E333" t="str">
            <v>Vladimír</v>
          </cell>
          <cell r="F333">
            <v>1970</v>
          </cell>
          <cell r="G333" t="str">
            <v>KVvZ-093-KE</v>
          </cell>
        </row>
        <row r="334">
          <cell r="B334">
            <v>4559</v>
          </cell>
          <cell r="C334" t="str">
            <v>04559/18-KVvZ</v>
          </cell>
          <cell r="D334" t="str">
            <v>Soják</v>
          </cell>
          <cell r="E334" t="str">
            <v>Ervín</v>
          </cell>
          <cell r="F334">
            <v>1966</v>
          </cell>
          <cell r="G334" t="str">
            <v>KVvZ-103-TT</v>
          </cell>
        </row>
        <row r="335">
          <cell r="B335">
            <v>4424</v>
          </cell>
          <cell r="C335" t="str">
            <v>04424/17-KVvZ</v>
          </cell>
          <cell r="D335" t="str">
            <v>Solga</v>
          </cell>
          <cell r="E335" t="str">
            <v>Adam</v>
          </cell>
          <cell r="F335">
            <v>1983</v>
          </cell>
          <cell r="G335" t="str">
            <v>KVvZ-012-BA</v>
          </cell>
        </row>
        <row r="336">
          <cell r="B336">
            <v>4688</v>
          </cell>
          <cell r="C336" t="str">
            <v>04688/19-KVvZ</v>
          </cell>
          <cell r="D336" t="str">
            <v>Solga</v>
          </cell>
          <cell r="E336" t="str">
            <v>Oliver</v>
          </cell>
          <cell r="F336">
            <v>1954</v>
          </cell>
          <cell r="G336" t="str">
            <v>KVvZ-012-BA</v>
          </cell>
        </row>
        <row r="337">
          <cell r="B337">
            <v>3348</v>
          </cell>
          <cell r="C337" t="str">
            <v>03348/10-KVvZ</v>
          </cell>
          <cell r="D337" t="str">
            <v>Štefanica</v>
          </cell>
          <cell r="E337" t="str">
            <v>Miroslav</v>
          </cell>
          <cell r="F337">
            <v>1963</v>
          </cell>
          <cell r="G337" t="str">
            <v>KVvZ-008-BA</v>
          </cell>
        </row>
        <row r="338">
          <cell r="B338">
            <v>3311</v>
          </cell>
          <cell r="C338" t="str">
            <v>03311/10-KVvZ</v>
          </cell>
          <cell r="D338" t="str">
            <v>Stipanicz</v>
          </cell>
          <cell r="E338" t="str">
            <v>Igor</v>
          </cell>
          <cell r="F338">
            <v>1938</v>
          </cell>
          <cell r="G338" t="str">
            <v>KVvZ-088-TT</v>
          </cell>
        </row>
        <row r="339">
          <cell r="B339">
            <v>61</v>
          </cell>
          <cell r="C339" t="str">
            <v>00061/00-KVvZ</v>
          </cell>
          <cell r="D339" t="str">
            <v>Štofira</v>
          </cell>
          <cell r="E339" t="str">
            <v>Jozef</v>
          </cell>
          <cell r="F339">
            <v>1964</v>
          </cell>
          <cell r="G339" t="str">
            <v>KVvZ-008-BA</v>
          </cell>
        </row>
        <row r="340">
          <cell r="B340">
            <v>1004</v>
          </cell>
          <cell r="C340" t="str">
            <v>01004/00-KVvZ</v>
          </cell>
          <cell r="D340" t="str">
            <v>Stojkovič</v>
          </cell>
          <cell r="E340" t="str">
            <v>Miloslav</v>
          </cell>
          <cell r="F340">
            <v>1963</v>
          </cell>
          <cell r="G340" t="str">
            <v>KVvZ-063-BA</v>
          </cell>
        </row>
        <row r="341">
          <cell r="B341">
            <v>4610</v>
          </cell>
          <cell r="C341" t="str">
            <v>04610/18-KVvZ</v>
          </cell>
          <cell r="D341" t="str">
            <v>Stojkovič</v>
          </cell>
          <cell r="E341" t="str">
            <v>Patrik</v>
          </cell>
          <cell r="F341">
            <v>1978</v>
          </cell>
          <cell r="G341" t="str">
            <v>KVvZ-063-BA</v>
          </cell>
        </row>
        <row r="342">
          <cell r="B342">
            <v>2818</v>
          </cell>
          <cell r="C342" t="str">
            <v>02818/07-KVvZ</v>
          </cell>
          <cell r="D342" t="str">
            <v>Stojkovič</v>
          </cell>
          <cell r="E342" t="str">
            <v>Roman</v>
          </cell>
          <cell r="F342">
            <v>1994</v>
          </cell>
          <cell r="G342" t="str">
            <v>KVvZ-063-BA</v>
          </cell>
        </row>
        <row r="343">
          <cell r="B343">
            <v>309</v>
          </cell>
          <cell r="C343" t="str">
            <v>00309/00-KVvZ</v>
          </cell>
          <cell r="D343" t="str">
            <v>Štokinger</v>
          </cell>
          <cell r="E343" t="str">
            <v>Ján</v>
          </cell>
          <cell r="F343">
            <v>1953</v>
          </cell>
          <cell r="G343" t="str">
            <v>KVvZ-017-BA</v>
          </cell>
        </row>
        <row r="344">
          <cell r="B344">
            <v>4029</v>
          </cell>
          <cell r="C344" t="str">
            <v>04029/15-KVvZ</v>
          </cell>
          <cell r="D344" t="str">
            <v>Stromp</v>
          </cell>
          <cell r="E344" t="str">
            <v>Gabriel</v>
          </cell>
          <cell r="F344">
            <v>1969</v>
          </cell>
          <cell r="G344" t="str">
            <v>KVvZ-034-KE</v>
          </cell>
        </row>
        <row r="345">
          <cell r="B345">
            <v>2667</v>
          </cell>
          <cell r="C345" t="str">
            <v>02667/06-KVvZ</v>
          </cell>
          <cell r="D345" t="str">
            <v>Šuko</v>
          </cell>
          <cell r="E345" t="str">
            <v>Róbert</v>
          </cell>
          <cell r="F345">
            <v>1979</v>
          </cell>
          <cell r="G345" t="str">
            <v>KVvZ-008-BA</v>
          </cell>
        </row>
        <row r="346">
          <cell r="B346">
            <v>212</v>
          </cell>
          <cell r="C346" t="str">
            <v>00212/00-KVvZ</v>
          </cell>
          <cell r="D346" t="str">
            <v>Šuran</v>
          </cell>
          <cell r="E346" t="str">
            <v>Peter</v>
          </cell>
          <cell r="F346">
            <v>1952</v>
          </cell>
          <cell r="G346" t="str">
            <v>KVvZ-012-BA</v>
          </cell>
        </row>
        <row r="347">
          <cell r="B347">
            <v>306</v>
          </cell>
          <cell r="C347" t="str">
            <v>00306/00-KVvZ</v>
          </cell>
          <cell r="D347" t="str">
            <v>Surový</v>
          </cell>
          <cell r="E347" t="str">
            <v>Ján</v>
          </cell>
          <cell r="F347">
            <v>1963</v>
          </cell>
          <cell r="G347" t="str">
            <v>KVvZ-017-BA</v>
          </cell>
        </row>
        <row r="348">
          <cell r="B348">
            <v>3332</v>
          </cell>
          <cell r="C348" t="str">
            <v>03332/10-KVvZ</v>
          </cell>
          <cell r="D348" t="str">
            <v>Surový</v>
          </cell>
          <cell r="E348" t="str">
            <v>Michal</v>
          </cell>
          <cell r="F348">
            <v>1994</v>
          </cell>
          <cell r="G348" t="str">
            <v>KVvZ-017-BA</v>
          </cell>
        </row>
        <row r="349">
          <cell r="B349">
            <v>4409</v>
          </cell>
          <cell r="C349" t="str">
            <v>04409/17-KVvZ</v>
          </cell>
          <cell r="D349" t="str">
            <v>Šuško</v>
          </cell>
          <cell r="E349" t="str">
            <v>Ondrej</v>
          </cell>
          <cell r="F349">
            <v>1975</v>
          </cell>
          <cell r="G349" t="str">
            <v>KVvZ-030-KE</v>
          </cell>
        </row>
        <row r="350">
          <cell r="B350">
            <v>4802</v>
          </cell>
          <cell r="C350" t="str">
            <v>04802/20-KVvZ</v>
          </cell>
          <cell r="D350" t="str">
            <v>Szabó</v>
          </cell>
          <cell r="E350" t="str">
            <v>Norbert</v>
          </cell>
          <cell r="F350">
            <v>1979</v>
          </cell>
          <cell r="G350" t="str">
            <v>KVvZ-034-KE</v>
          </cell>
        </row>
        <row r="351">
          <cell r="B351">
            <v>4534</v>
          </cell>
          <cell r="C351" t="str">
            <v>04534/18-KVvZ</v>
          </cell>
          <cell r="D351" t="str">
            <v>Szányi</v>
          </cell>
          <cell r="E351" t="str">
            <v>Pavol</v>
          </cell>
          <cell r="F351">
            <v>1982</v>
          </cell>
          <cell r="G351" t="str">
            <v>KVvZ-034-KE</v>
          </cell>
        </row>
        <row r="352">
          <cell r="B352">
            <v>4533</v>
          </cell>
          <cell r="C352" t="str">
            <v>04533/18-KVvZ</v>
          </cell>
          <cell r="D352" t="str">
            <v>Szányi</v>
          </cell>
          <cell r="E352" t="str">
            <v>Peter</v>
          </cell>
          <cell r="F352">
            <v>1976</v>
          </cell>
          <cell r="G352" t="str">
            <v>KVvZ-034-KE</v>
          </cell>
        </row>
        <row r="353">
          <cell r="B353">
            <v>16</v>
          </cell>
          <cell r="C353" t="str">
            <v>00016/00-KVvZ</v>
          </cell>
          <cell r="D353" t="str">
            <v>Szikhart</v>
          </cell>
          <cell r="E353" t="str">
            <v>Vojtech</v>
          </cell>
          <cell r="F353">
            <v>1969</v>
          </cell>
          <cell r="G353" t="str">
            <v>KVvZ-001-BA</v>
          </cell>
        </row>
        <row r="354">
          <cell r="B354">
            <v>4634</v>
          </cell>
          <cell r="C354" t="str">
            <v>04634/19-KVvZ</v>
          </cell>
          <cell r="D354" t="str">
            <v>Talacko</v>
          </cell>
          <cell r="E354" t="str">
            <v>Daniel</v>
          </cell>
          <cell r="F354">
            <v>1963</v>
          </cell>
          <cell r="G354" t="str">
            <v>KVvZ-003-BA</v>
          </cell>
        </row>
        <row r="355">
          <cell r="B355">
            <v>3260</v>
          </cell>
          <cell r="C355" t="str">
            <v>03260/09-KVvZ</v>
          </cell>
          <cell r="D355" t="str">
            <v>Tamáš</v>
          </cell>
          <cell r="E355" t="str">
            <v>Matej</v>
          </cell>
          <cell r="F355">
            <v>1988</v>
          </cell>
          <cell r="G355" t="str">
            <v>KVvZ-014-BB</v>
          </cell>
        </row>
        <row r="356">
          <cell r="B356">
            <v>2807</v>
          </cell>
          <cell r="C356" t="str">
            <v>02807/07-KVvZ</v>
          </cell>
          <cell r="D356" t="str">
            <v>Tamášiová</v>
          </cell>
          <cell r="E356" t="str">
            <v>Beáta</v>
          </cell>
          <cell r="F356">
            <v>1981</v>
          </cell>
          <cell r="G356" t="str">
            <v>KVvZ-002-BA</v>
          </cell>
        </row>
        <row r="357">
          <cell r="B357">
            <v>548</v>
          </cell>
          <cell r="C357" t="str">
            <v>00548/00-KVvZ</v>
          </cell>
          <cell r="D357" t="str">
            <v>Tatár</v>
          </cell>
          <cell r="E357" t="str">
            <v>Stanislav</v>
          </cell>
          <cell r="F357">
            <v>1959</v>
          </cell>
          <cell r="G357" t="str">
            <v>KVvZ-030-KE</v>
          </cell>
        </row>
        <row r="358">
          <cell r="B358">
            <v>3739</v>
          </cell>
          <cell r="C358" t="str">
            <v>03739/13-KVvZ</v>
          </cell>
          <cell r="D358" t="str">
            <v>Tauber</v>
          </cell>
          <cell r="E358" t="str">
            <v>Miroslav</v>
          </cell>
          <cell r="F358">
            <v>1959</v>
          </cell>
          <cell r="G358" t="str">
            <v>KVvZ-103-TT</v>
          </cell>
        </row>
        <row r="359">
          <cell r="B359">
            <v>510</v>
          </cell>
          <cell r="C359" t="str">
            <v>00510/00-KVvZ</v>
          </cell>
          <cell r="D359" t="str">
            <v>Tiža</v>
          </cell>
          <cell r="E359" t="str">
            <v>Ján</v>
          </cell>
          <cell r="F359">
            <v>1956</v>
          </cell>
          <cell r="G359" t="str">
            <v>KVvZ-027-KE</v>
          </cell>
        </row>
        <row r="360">
          <cell r="B360">
            <v>4829</v>
          </cell>
          <cell r="C360" t="str">
            <v>04829/20-KVvZ</v>
          </cell>
          <cell r="D360" t="str">
            <v>Tomaček</v>
          </cell>
          <cell r="E360" t="str">
            <v>Peter</v>
          </cell>
          <cell r="F360">
            <v>1980</v>
          </cell>
          <cell r="G360" t="str">
            <v>KVvZ-001-BA</v>
          </cell>
        </row>
        <row r="361">
          <cell r="B361">
            <v>856</v>
          </cell>
          <cell r="C361" t="str">
            <v>00856/00-KVvZ</v>
          </cell>
          <cell r="D361" t="str">
            <v>Tomaškin</v>
          </cell>
          <cell r="E361" t="str">
            <v>Ján</v>
          </cell>
          <cell r="F361">
            <v>1950</v>
          </cell>
          <cell r="G361" t="str">
            <v>KVvZ-051-BB</v>
          </cell>
        </row>
        <row r="362">
          <cell r="B362">
            <v>165</v>
          </cell>
          <cell r="C362" t="str">
            <v>00165/00-KVvZ</v>
          </cell>
          <cell r="D362" t="str">
            <v>Tóth</v>
          </cell>
          <cell r="E362" t="str">
            <v>Ján</v>
          </cell>
          <cell r="F362">
            <v>1953</v>
          </cell>
          <cell r="G362" t="str">
            <v>KVvZ-006-BA</v>
          </cell>
        </row>
        <row r="363">
          <cell r="B363">
            <v>4696</v>
          </cell>
          <cell r="C363" t="str">
            <v>04696/19-KVvZ</v>
          </cell>
          <cell r="D363" t="str">
            <v>Tóth</v>
          </cell>
          <cell r="E363" t="str">
            <v>Marek</v>
          </cell>
          <cell r="F363">
            <v>2005</v>
          </cell>
          <cell r="G363" t="str">
            <v>KVvZ-006-BA</v>
          </cell>
        </row>
        <row r="364">
          <cell r="B364">
            <v>2703</v>
          </cell>
          <cell r="C364" t="str">
            <v>02703/06-KVvZ</v>
          </cell>
          <cell r="D364" t="str">
            <v>Trpka</v>
          </cell>
          <cell r="E364" t="str">
            <v>Silvester</v>
          </cell>
          <cell r="F364">
            <v>1974</v>
          </cell>
          <cell r="G364" t="str">
            <v>KVvZ-008-BA</v>
          </cell>
        </row>
        <row r="365">
          <cell r="B365">
            <v>3377</v>
          </cell>
          <cell r="C365" t="str">
            <v>03377/09-KVvZ</v>
          </cell>
          <cell r="D365" t="str">
            <v>Turkovič</v>
          </cell>
          <cell r="E365" t="str">
            <v>Igor</v>
          </cell>
          <cell r="F365">
            <v>1953</v>
          </cell>
          <cell r="G365" t="str">
            <v>KVvZ-069-BA</v>
          </cell>
        </row>
        <row r="366">
          <cell r="B366">
            <v>2215</v>
          </cell>
          <cell r="C366" t="str">
            <v>02215/04-KVvZ</v>
          </cell>
          <cell r="D366" t="str">
            <v>Tušík</v>
          </cell>
          <cell r="E366" t="str">
            <v>Emil</v>
          </cell>
          <cell r="F366">
            <v>1952</v>
          </cell>
          <cell r="G366" t="str">
            <v>KVvZ-027-KE</v>
          </cell>
        </row>
        <row r="367">
          <cell r="B367">
            <v>708</v>
          </cell>
          <cell r="C367" t="str">
            <v>00708/00-KVvZ</v>
          </cell>
          <cell r="D367" t="str">
            <v>Uher</v>
          </cell>
          <cell r="E367" t="str">
            <v>Roman</v>
          </cell>
          <cell r="F367">
            <v>1972</v>
          </cell>
          <cell r="G367" t="str">
            <v>KVvZ-044-ZA</v>
          </cell>
        </row>
        <row r="368">
          <cell r="B368">
            <v>4805</v>
          </cell>
          <cell r="C368" t="str">
            <v>04805/20-KVvZ</v>
          </cell>
          <cell r="D368" t="str">
            <v>Uhrín</v>
          </cell>
          <cell r="E368" t="str">
            <v>Miloš</v>
          </cell>
          <cell r="F368">
            <v>1980</v>
          </cell>
          <cell r="G368" t="str">
            <v>KVvZ-030-KE</v>
          </cell>
        </row>
        <row r="369">
          <cell r="B369">
            <v>1383</v>
          </cell>
          <cell r="C369" t="str">
            <v>01383/01-KVvZ</v>
          </cell>
          <cell r="D369" t="str">
            <v>Ujčeková</v>
          </cell>
          <cell r="E369" t="str">
            <v>Viera</v>
          </cell>
          <cell r="F369">
            <v>1985</v>
          </cell>
          <cell r="G369" t="str">
            <v>KVvZ-018-ZA</v>
          </cell>
        </row>
        <row r="370">
          <cell r="B370">
            <v>3206</v>
          </cell>
          <cell r="C370" t="str">
            <v>03206/09-KVvZ</v>
          </cell>
          <cell r="D370" t="str">
            <v>Ulmann</v>
          </cell>
          <cell r="E370" t="str">
            <v>Karel</v>
          </cell>
          <cell r="F370">
            <v>1950</v>
          </cell>
          <cell r="G370" t="str">
            <v>KVvZ-034-KE</v>
          </cell>
        </row>
        <row r="371">
          <cell r="B371">
            <v>1472</v>
          </cell>
          <cell r="C371" t="str">
            <v>01472/01-KVvZ</v>
          </cell>
          <cell r="D371" t="str">
            <v>Ulrich</v>
          </cell>
          <cell r="E371" t="str">
            <v>Vladimír</v>
          </cell>
          <cell r="F371">
            <v>1966</v>
          </cell>
          <cell r="G371" t="str">
            <v>KVvZ-079-BA</v>
          </cell>
        </row>
        <row r="372">
          <cell r="B372">
            <v>4649</v>
          </cell>
          <cell r="C372" t="str">
            <v>04649/19-KVvZ</v>
          </cell>
          <cell r="D372" t="str">
            <v>Urbanec</v>
          </cell>
          <cell r="E372" t="str">
            <v>Zdeno</v>
          </cell>
          <cell r="F372">
            <v>1972</v>
          </cell>
          <cell r="G372" t="str">
            <v>KVvZ-012-BA</v>
          </cell>
        </row>
        <row r="373">
          <cell r="B373">
            <v>5</v>
          </cell>
          <cell r="C373" t="str">
            <v>00005/00-KVvZ</v>
          </cell>
          <cell r="D373" t="str">
            <v>Uriča</v>
          </cell>
          <cell r="E373" t="str">
            <v>Dušan</v>
          </cell>
          <cell r="F373">
            <v>1961</v>
          </cell>
          <cell r="G373" t="str">
            <v>KVvZ-001-BA</v>
          </cell>
        </row>
        <row r="374">
          <cell r="B374">
            <v>3556</v>
          </cell>
          <cell r="C374" t="str">
            <v>03556/11-KVvZ</v>
          </cell>
          <cell r="D374" t="str">
            <v>Ušák</v>
          </cell>
          <cell r="E374" t="str">
            <v>František</v>
          </cell>
          <cell r="F374">
            <v>1960</v>
          </cell>
          <cell r="G374" t="str">
            <v>KVvZ-001-BA</v>
          </cell>
        </row>
        <row r="375">
          <cell r="B375">
            <v>227</v>
          </cell>
          <cell r="C375" t="str">
            <v>00227/00-KVvZ</v>
          </cell>
          <cell r="D375" t="str">
            <v>Václavík</v>
          </cell>
          <cell r="E375" t="str">
            <v>František</v>
          </cell>
          <cell r="F375">
            <v>1963</v>
          </cell>
          <cell r="G375" t="str">
            <v>KVvZ-014-BB</v>
          </cell>
        </row>
        <row r="376">
          <cell r="B376">
            <v>4438</v>
          </cell>
          <cell r="C376" t="str">
            <v>04438/17-KVvZ</v>
          </cell>
          <cell r="D376" t="str">
            <v>Václavík</v>
          </cell>
          <cell r="E376" t="str">
            <v>Michal</v>
          </cell>
          <cell r="F376">
            <v>1986</v>
          </cell>
          <cell r="G376" t="str">
            <v>KVvZ-014-BB</v>
          </cell>
        </row>
        <row r="377">
          <cell r="B377">
            <v>413</v>
          </cell>
          <cell r="C377" t="str">
            <v>00413/00-KVvZ</v>
          </cell>
          <cell r="D377" t="str">
            <v>Vadina</v>
          </cell>
          <cell r="E377" t="str">
            <v>Jozef</v>
          </cell>
          <cell r="F377">
            <v>1959</v>
          </cell>
          <cell r="G377" t="str">
            <v>KVvZ-024-PO</v>
          </cell>
        </row>
        <row r="378">
          <cell r="B378">
            <v>1385</v>
          </cell>
          <cell r="C378" t="str">
            <v>01385/01-KVvZ</v>
          </cell>
          <cell r="D378" t="str">
            <v>Vajda</v>
          </cell>
          <cell r="E378" t="str">
            <v>Marek</v>
          </cell>
          <cell r="F378">
            <v>1979</v>
          </cell>
          <cell r="G378" t="str">
            <v>KVvZ-018-ZA</v>
          </cell>
        </row>
        <row r="379">
          <cell r="B379">
            <v>1990</v>
          </cell>
          <cell r="C379" t="str">
            <v>01990/03-KVvZ</v>
          </cell>
          <cell r="D379" t="str">
            <v>Varšányi</v>
          </cell>
          <cell r="E379" t="str">
            <v>Pavel</v>
          </cell>
          <cell r="F379">
            <v>1971</v>
          </cell>
          <cell r="G379" t="str">
            <v>KVvZ-097-BA</v>
          </cell>
        </row>
        <row r="380">
          <cell r="B380">
            <v>4550</v>
          </cell>
          <cell r="C380" t="str">
            <v>04550/18-KVvZ</v>
          </cell>
          <cell r="D380" t="str">
            <v>Vlachynský</v>
          </cell>
          <cell r="E380" t="str">
            <v>Ladislav</v>
          </cell>
          <cell r="F380">
            <v>1949</v>
          </cell>
          <cell r="G380" t="str">
            <v>KVvZ-088-TT</v>
          </cell>
        </row>
        <row r="381">
          <cell r="B381">
            <v>4554</v>
          </cell>
          <cell r="C381" t="str">
            <v>04554/18-KVvZ</v>
          </cell>
          <cell r="D381" t="str">
            <v>Vozár</v>
          </cell>
          <cell r="E381" t="str">
            <v>Rastislav</v>
          </cell>
          <cell r="F381">
            <v>1979</v>
          </cell>
          <cell r="G381" t="str">
            <v>KVvZ-018-ZA</v>
          </cell>
        </row>
        <row r="382">
          <cell r="B382">
            <v>4447</v>
          </cell>
          <cell r="C382" t="str">
            <v>04447/17-KVvZ</v>
          </cell>
          <cell r="D382" t="str">
            <v>Vrbovská</v>
          </cell>
          <cell r="E382" t="str">
            <v>Marta</v>
          </cell>
          <cell r="F382">
            <v>1978</v>
          </cell>
          <cell r="G382" t="str">
            <v>KVvZ-001-BA</v>
          </cell>
        </row>
        <row r="383">
          <cell r="B383">
            <v>4446</v>
          </cell>
          <cell r="C383" t="str">
            <v>04446/17-KVvZ</v>
          </cell>
          <cell r="D383" t="str">
            <v>Vrbovský</v>
          </cell>
          <cell r="E383" t="str">
            <v>Ľuboš</v>
          </cell>
          <cell r="F383">
            <v>1974</v>
          </cell>
          <cell r="G383" t="str">
            <v>KVvZ-001-BA</v>
          </cell>
        </row>
        <row r="384">
          <cell r="B384">
            <v>1529</v>
          </cell>
          <cell r="C384" t="str">
            <v>01529/01-KVvZ</v>
          </cell>
          <cell r="D384" t="str">
            <v>Zábojník</v>
          </cell>
          <cell r="E384" t="str">
            <v>Daniel</v>
          </cell>
          <cell r="F384">
            <v>1978</v>
          </cell>
          <cell r="G384" t="str">
            <v>KVvZ-065-ZA</v>
          </cell>
        </row>
        <row r="385">
          <cell r="B385">
            <v>2488</v>
          </cell>
          <cell r="C385" t="str">
            <v>02488/05-KVvZ</v>
          </cell>
          <cell r="D385" t="str">
            <v>Zacharda</v>
          </cell>
          <cell r="E385" t="str">
            <v>Karol</v>
          </cell>
          <cell r="F385">
            <v>1973</v>
          </cell>
          <cell r="G385" t="str">
            <v>KVvZ-077-BA</v>
          </cell>
        </row>
        <row r="386">
          <cell r="B386">
            <v>3276</v>
          </cell>
          <cell r="C386" t="str">
            <v>03276/10-KVvZ</v>
          </cell>
          <cell r="D386" t="str">
            <v>Zajíček</v>
          </cell>
          <cell r="E386" t="str">
            <v>Martin</v>
          </cell>
          <cell r="F386">
            <v>1974</v>
          </cell>
          <cell r="G386" t="str">
            <v>KVvZ-017-BA</v>
          </cell>
        </row>
        <row r="387">
          <cell r="B387">
            <v>1467</v>
          </cell>
          <cell r="C387" t="str">
            <v>01467/01-KVvZ</v>
          </cell>
          <cell r="D387" t="str">
            <v>Žamboch</v>
          </cell>
          <cell r="E387" t="str">
            <v>Vlastimil</v>
          </cell>
          <cell r="F387">
            <v>1954</v>
          </cell>
          <cell r="G387" t="str">
            <v>KVvZ-008-BA</v>
          </cell>
        </row>
        <row r="388">
          <cell r="B388">
            <v>622</v>
          </cell>
          <cell r="C388" t="str">
            <v>00622/00-KVvZ</v>
          </cell>
          <cell r="D388" t="str">
            <v>Záňová</v>
          </cell>
          <cell r="E388" t="str">
            <v>Dagmar</v>
          </cell>
          <cell r="F388">
            <v>1970</v>
          </cell>
          <cell r="G388" t="str">
            <v>KVvZ-002-BA</v>
          </cell>
        </row>
        <row r="389">
          <cell r="B389">
            <v>4623</v>
          </cell>
          <cell r="C389" t="str">
            <v>04623/18-KVvZ</v>
          </cell>
          <cell r="D389" t="str">
            <v>Zaťko</v>
          </cell>
          <cell r="E389" t="str">
            <v>Zsolt</v>
          </cell>
          <cell r="F389">
            <v>1973</v>
          </cell>
          <cell r="G389" t="str">
            <v>KVvZ-051-BB</v>
          </cell>
        </row>
        <row r="390">
          <cell r="B390">
            <v>3691</v>
          </cell>
          <cell r="C390" t="str">
            <v>03691/13-KVvZ</v>
          </cell>
          <cell r="D390" t="str">
            <v>Závodný</v>
          </cell>
          <cell r="E390" t="str">
            <v>Marián</v>
          </cell>
          <cell r="F390">
            <v>1985</v>
          </cell>
          <cell r="G390" t="str">
            <v>KVvZ-002-BA</v>
          </cell>
        </row>
        <row r="391">
          <cell r="B391">
            <v>19</v>
          </cell>
          <cell r="C391" t="str">
            <v>00019/00-KVvZ</v>
          </cell>
          <cell r="D391" t="str">
            <v>Zdichavská</v>
          </cell>
          <cell r="E391" t="str">
            <v>Jana</v>
          </cell>
          <cell r="F391">
            <v>1963</v>
          </cell>
          <cell r="G391" t="str">
            <v>KVvZ-001-BA</v>
          </cell>
        </row>
        <row r="392">
          <cell r="B392">
            <v>3805</v>
          </cell>
          <cell r="C392" t="str">
            <v>03805/13-KVvZ</v>
          </cell>
          <cell r="D392" t="str">
            <v>Zemánek</v>
          </cell>
          <cell r="E392" t="str">
            <v>Peter</v>
          </cell>
          <cell r="F392">
            <v>1967</v>
          </cell>
          <cell r="G392" t="str">
            <v>KVvZ-012-BA</v>
          </cell>
        </row>
        <row r="393">
          <cell r="B393">
            <v>1427</v>
          </cell>
          <cell r="C393" t="str">
            <v>01427/01-KVvZ</v>
          </cell>
          <cell r="D393" t="str">
            <v>Zemanovská</v>
          </cell>
          <cell r="E393" t="str">
            <v>Monika</v>
          </cell>
          <cell r="F393">
            <v>1975</v>
          </cell>
          <cell r="G393" t="str">
            <v>KVvZ-008-BA</v>
          </cell>
        </row>
        <row r="394">
          <cell r="B394">
            <v>3276</v>
          </cell>
          <cell r="C394" t="str">
            <v>03276/10-KVvZ</v>
          </cell>
          <cell r="D394" t="str">
            <v>Žigray</v>
          </cell>
          <cell r="E394" t="str">
            <v>Ondrej</v>
          </cell>
          <cell r="F394">
            <v>1981</v>
          </cell>
          <cell r="G394" t="str">
            <v>KVvZ-103-TT</v>
          </cell>
        </row>
        <row r="395">
          <cell r="B395">
            <v>3892</v>
          </cell>
          <cell r="C395" t="str">
            <v>03892/14-KVvZ</v>
          </cell>
          <cell r="D395" t="str">
            <v>Zimanová</v>
          </cell>
          <cell r="E395" t="str">
            <v>Veronika</v>
          </cell>
          <cell r="F395">
            <v>1984</v>
          </cell>
          <cell r="G395" t="str">
            <v>KVvZ-008-BA</v>
          </cell>
        </row>
        <row r="396">
          <cell r="B396">
            <v>1452</v>
          </cell>
          <cell r="C396" t="str">
            <v>01452/01-KVvZ</v>
          </cell>
          <cell r="D396" t="str">
            <v>Žolnay</v>
          </cell>
          <cell r="E396" t="str">
            <v>Anna</v>
          </cell>
          <cell r="F396">
            <v>1978</v>
          </cell>
          <cell r="G396" t="str">
            <v>KVvZ-008-BA</v>
          </cell>
        </row>
        <row r="397">
          <cell r="B397">
            <v>1443</v>
          </cell>
          <cell r="C397" t="str">
            <v>01443/01-KVvZ</v>
          </cell>
          <cell r="D397" t="str">
            <v>Žolnay</v>
          </cell>
          <cell r="E397" t="str">
            <v>Pavol</v>
          </cell>
          <cell r="F397">
            <v>1975</v>
          </cell>
          <cell r="G397" t="str">
            <v>KVvZ-008-BA</v>
          </cell>
        </row>
        <row r="398">
          <cell r="B398">
            <v>2514</v>
          </cell>
          <cell r="C398" t="str">
            <v>02514/05-KVvZ</v>
          </cell>
          <cell r="D398" t="str">
            <v>Zverková</v>
          </cell>
          <cell r="E398" t="str">
            <v>Soňa</v>
          </cell>
          <cell r="F398">
            <v>1970</v>
          </cell>
          <cell r="G398" t="str">
            <v>KVvZ-001-BA</v>
          </cell>
        </row>
        <row r="399">
          <cell r="B399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9F6D-C404-F24F-864D-1BBE340C17D6}">
  <sheetPr codeName="Sheet5">
    <pageSetUpPr fitToPage="1"/>
  </sheetPr>
  <dimension ref="A2:AD179"/>
  <sheetViews>
    <sheetView tabSelected="1" zoomScale="150" zoomScaleNormal="150" workbookViewId="0">
      <selection activeCell="A9" sqref="A9"/>
    </sheetView>
  </sheetViews>
  <sheetFormatPr baseColWidth="10" defaultColWidth="0" defaultRowHeight="18" customHeight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/>
    <col min="5" max="5" width="6.83203125" style="3" customWidth="1"/>
    <col min="6" max="6" width="12.6640625" style="3" customWidth="1"/>
    <col min="7" max="8" width="8.83203125" style="2" customWidth="1"/>
    <col min="9" max="9" width="8.83203125" style="6" customWidth="1"/>
    <col min="10" max="11" width="8.83203125" style="2" customWidth="1"/>
    <col min="12" max="12" width="8.83203125" style="6" customWidth="1"/>
    <col min="13" max="14" width="8.83203125" style="2" customWidth="1"/>
    <col min="15" max="15" width="8.83203125" style="6" customWidth="1"/>
    <col min="16" max="16" width="8.83203125" style="5" customWidth="1"/>
    <col min="17" max="17" width="5.83203125" style="4" customWidth="1"/>
    <col min="18" max="30" width="0" style="2" hidden="1" customWidth="1"/>
    <col min="31" max="16384" width="8.83203125" style="2" hidden="1"/>
  </cols>
  <sheetData>
    <row r="2" spans="1:17" s="7" customFormat="1" ht="18" customHeight="1">
      <c r="A2" s="2"/>
      <c r="B2" s="2"/>
      <c r="C2" s="19" t="s">
        <v>38</v>
      </c>
      <c r="D2" s="20"/>
      <c r="E2" s="20"/>
      <c r="F2" s="20"/>
      <c r="G2" s="21"/>
      <c r="H2" s="21"/>
      <c r="I2" s="22"/>
      <c r="L2" s="9"/>
      <c r="O2" s="13"/>
      <c r="P2" s="14" t="s">
        <v>8</v>
      </c>
      <c r="Q2" s="15" t="s">
        <v>9</v>
      </c>
    </row>
    <row r="3" spans="1:17" s="7" customFormat="1" ht="18" customHeight="1">
      <c r="C3" s="7" t="s">
        <v>5</v>
      </c>
      <c r="D3" s="8"/>
      <c r="E3" s="12" t="s">
        <v>39</v>
      </c>
      <c r="F3" s="8"/>
      <c r="I3" s="9"/>
      <c r="L3" s="9"/>
      <c r="O3" s="13"/>
      <c r="P3" s="17"/>
      <c r="Q3" s="18"/>
    </row>
    <row r="4" spans="1:17" s="7" customFormat="1" ht="18" customHeight="1">
      <c r="C4" s="7" t="s">
        <v>6</v>
      </c>
      <c r="D4" s="8"/>
      <c r="E4" s="12" t="s">
        <v>40</v>
      </c>
      <c r="F4" s="8"/>
      <c r="I4" s="9"/>
      <c r="L4" s="9"/>
      <c r="O4" s="13"/>
      <c r="P4" s="17"/>
      <c r="Q4" s="18"/>
    </row>
    <row r="5" spans="1:17" s="7" customFormat="1" ht="18" customHeight="1">
      <c r="C5" s="7" t="s">
        <v>7</v>
      </c>
      <c r="D5" s="8"/>
      <c r="E5" s="12" t="s">
        <v>24</v>
      </c>
      <c r="F5" s="8"/>
      <c r="I5" s="9"/>
      <c r="L5" s="9"/>
      <c r="O5" s="13"/>
      <c r="P5" s="17"/>
      <c r="Q5" s="18"/>
    </row>
    <row r="6" spans="1:17" s="7" customFormat="1" ht="18" customHeight="1">
      <c r="D6" s="8"/>
      <c r="E6" s="8"/>
      <c r="F6" s="8"/>
      <c r="I6" s="9"/>
      <c r="L6" s="9"/>
      <c r="O6" s="9"/>
      <c r="P6" s="10"/>
      <c r="Q6" s="11"/>
    </row>
    <row r="7" spans="1:17" s="1" customFormat="1" ht="18" customHeight="1">
      <c r="A7" s="37" t="s">
        <v>4</v>
      </c>
      <c r="B7" s="37" t="s">
        <v>1</v>
      </c>
      <c r="C7" s="37" t="s">
        <v>2</v>
      </c>
      <c r="D7" s="37" t="s">
        <v>0</v>
      </c>
      <c r="E7" s="37" t="s">
        <v>12</v>
      </c>
      <c r="F7" s="37" t="s">
        <v>3</v>
      </c>
      <c r="G7" s="38" t="s">
        <v>13</v>
      </c>
      <c r="H7" s="39"/>
      <c r="I7" s="40"/>
      <c r="J7" s="38" t="s">
        <v>14</v>
      </c>
      <c r="K7" s="39"/>
      <c r="L7" s="40"/>
      <c r="M7" s="38" t="s">
        <v>19</v>
      </c>
      <c r="N7" s="39"/>
      <c r="O7" s="40"/>
      <c r="P7" s="41" t="s">
        <v>15</v>
      </c>
      <c r="Q7" s="41" t="s">
        <v>16</v>
      </c>
    </row>
    <row r="8" spans="1:17" s="1" customFormat="1" ht="18" customHeight="1">
      <c r="A8" s="37"/>
      <c r="B8" s="37"/>
      <c r="C8" s="37"/>
      <c r="D8" s="37"/>
      <c r="E8" s="37"/>
      <c r="F8" s="37"/>
      <c r="G8" s="29" t="s">
        <v>17</v>
      </c>
      <c r="H8" s="30" t="s">
        <v>18</v>
      </c>
      <c r="I8" s="31" t="s">
        <v>15</v>
      </c>
      <c r="J8" s="29" t="s">
        <v>17</v>
      </c>
      <c r="K8" s="30" t="s">
        <v>18</v>
      </c>
      <c r="L8" s="31" t="s">
        <v>15</v>
      </c>
      <c r="M8" s="29" t="s">
        <v>17</v>
      </c>
      <c r="N8" s="30" t="s">
        <v>18</v>
      </c>
      <c r="O8" s="31" t="s">
        <v>15</v>
      </c>
      <c r="P8" s="41"/>
      <c r="Q8" s="41"/>
    </row>
    <row r="9" spans="1:17" ht="18" customHeight="1">
      <c r="A9" s="35" t="s">
        <v>32</v>
      </c>
      <c r="B9" s="23" t="s">
        <v>25</v>
      </c>
      <c r="C9" s="23" t="s">
        <v>26</v>
      </c>
      <c r="D9" s="24" t="s">
        <v>35</v>
      </c>
      <c r="E9" s="24" t="s">
        <v>36</v>
      </c>
      <c r="F9" s="24" t="s">
        <v>37</v>
      </c>
      <c r="G9" s="36"/>
      <c r="H9" s="25"/>
      <c r="I9" s="26">
        <f t="shared" ref="I9:I13" si="0">IF(G9-H9&gt;0,G9-H9,0)</f>
        <v>0</v>
      </c>
      <c r="J9" s="24"/>
      <c r="K9" s="25"/>
      <c r="L9" s="26">
        <f t="shared" ref="L9:L13" si="1">IF(J9-K9&gt;0,J9-K9,0)</f>
        <v>0</v>
      </c>
      <c r="M9" s="36"/>
      <c r="N9" s="25"/>
      <c r="O9" s="26">
        <f t="shared" ref="O9:O13" si="2">IF(M9-N9&gt;0,M9-N9,0)</f>
        <v>0</v>
      </c>
      <c r="P9" s="27">
        <f t="shared" ref="P9:P13" si="3">SUM(I9,L9,O9)-MIN(I9,L9,O9)</f>
        <v>0</v>
      </c>
      <c r="Q9" s="28">
        <f t="shared" ref="Q9:Q13" si="4">ROW()-8</f>
        <v>1</v>
      </c>
    </row>
    <row r="10" spans="1:17" ht="18" customHeight="1">
      <c r="A10" s="35" t="s">
        <v>32</v>
      </c>
      <c r="B10" s="23" t="s">
        <v>27</v>
      </c>
      <c r="C10" s="23" t="s">
        <v>28</v>
      </c>
      <c r="D10" s="24" t="s">
        <v>35</v>
      </c>
      <c r="E10" s="24" t="s">
        <v>36</v>
      </c>
      <c r="F10" s="24" t="s">
        <v>37</v>
      </c>
      <c r="G10" s="36"/>
      <c r="H10" s="25"/>
      <c r="I10" s="26">
        <f t="shared" si="0"/>
        <v>0</v>
      </c>
      <c r="J10" s="24"/>
      <c r="K10" s="25"/>
      <c r="L10" s="26">
        <f t="shared" si="1"/>
        <v>0</v>
      </c>
      <c r="M10" s="36"/>
      <c r="N10" s="25"/>
      <c r="O10" s="26">
        <f t="shared" si="2"/>
        <v>0</v>
      </c>
      <c r="P10" s="27">
        <f t="shared" si="3"/>
        <v>0</v>
      </c>
      <c r="Q10" s="28">
        <f t="shared" si="4"/>
        <v>2</v>
      </c>
    </row>
    <row r="11" spans="1:17" ht="18" customHeight="1">
      <c r="A11" s="35" t="s">
        <v>32</v>
      </c>
      <c r="B11" s="23" t="s">
        <v>29</v>
      </c>
      <c r="C11" s="23" t="s">
        <v>30</v>
      </c>
      <c r="D11" s="24" t="s">
        <v>35</v>
      </c>
      <c r="E11" s="24" t="s">
        <v>36</v>
      </c>
      <c r="F11" s="24" t="s">
        <v>37</v>
      </c>
      <c r="G11" s="36"/>
      <c r="H11" s="25"/>
      <c r="I11" s="26">
        <f t="shared" si="0"/>
        <v>0</v>
      </c>
      <c r="J11" s="24"/>
      <c r="K11" s="25"/>
      <c r="L11" s="26">
        <f t="shared" si="1"/>
        <v>0</v>
      </c>
      <c r="M11" s="36"/>
      <c r="N11" s="25"/>
      <c r="O11" s="26">
        <f t="shared" si="2"/>
        <v>0</v>
      </c>
      <c r="P11" s="27">
        <f t="shared" si="3"/>
        <v>0</v>
      </c>
      <c r="Q11" s="28">
        <f t="shared" si="4"/>
        <v>3</v>
      </c>
    </row>
    <row r="12" spans="1:17" ht="18" customHeight="1">
      <c r="A12" s="35" t="s">
        <v>31</v>
      </c>
      <c r="B12" s="23" t="s">
        <v>31</v>
      </c>
      <c r="C12" s="23" t="s">
        <v>31</v>
      </c>
      <c r="D12" s="24" t="s">
        <v>31</v>
      </c>
      <c r="E12" s="24" t="s">
        <v>31</v>
      </c>
      <c r="F12" s="24" t="s">
        <v>31</v>
      </c>
      <c r="G12" s="36"/>
      <c r="H12" s="25"/>
      <c r="I12" s="26">
        <f t="shared" si="0"/>
        <v>0</v>
      </c>
      <c r="J12" s="24"/>
      <c r="K12" s="25"/>
      <c r="L12" s="26">
        <f t="shared" si="1"/>
        <v>0</v>
      </c>
      <c r="M12" s="36"/>
      <c r="N12" s="25"/>
      <c r="O12" s="26">
        <f t="shared" si="2"/>
        <v>0</v>
      </c>
      <c r="P12" s="27">
        <f t="shared" si="3"/>
        <v>0</v>
      </c>
      <c r="Q12" s="28">
        <f t="shared" si="4"/>
        <v>4</v>
      </c>
    </row>
    <row r="13" spans="1:17" ht="18" customHeight="1">
      <c r="A13" s="35" t="s">
        <v>31</v>
      </c>
      <c r="B13" s="23" t="s">
        <v>31</v>
      </c>
      <c r="C13" s="23" t="s">
        <v>31</v>
      </c>
      <c r="D13" s="24" t="s">
        <v>31</v>
      </c>
      <c r="E13" s="24" t="s">
        <v>31</v>
      </c>
      <c r="F13" s="24" t="s">
        <v>31</v>
      </c>
      <c r="G13" s="36"/>
      <c r="H13" s="25"/>
      <c r="I13" s="26">
        <f t="shared" si="0"/>
        <v>0</v>
      </c>
      <c r="J13" s="24"/>
      <c r="K13" s="25"/>
      <c r="L13" s="26">
        <f t="shared" si="1"/>
        <v>0</v>
      </c>
      <c r="M13" s="36"/>
      <c r="N13" s="25"/>
      <c r="O13" s="26">
        <f t="shared" si="2"/>
        <v>0</v>
      </c>
      <c r="P13" s="27">
        <f t="shared" si="3"/>
        <v>0</v>
      </c>
      <c r="Q13" s="28">
        <f t="shared" si="4"/>
        <v>5</v>
      </c>
    </row>
    <row r="14" spans="1:17" ht="18" customHeight="1">
      <c r="A14" s="16" t="str">
        <f>IF(NOT(ISBLANK(B14)),ROW()-1,"")</f>
        <v/>
      </c>
    </row>
    <row r="15" spans="1:17" ht="18" customHeight="1">
      <c r="A15" s="23"/>
      <c r="B15" s="23" t="s">
        <v>20</v>
      </c>
      <c r="C15" s="23"/>
      <c r="D15" s="24"/>
      <c r="E15" s="24"/>
      <c r="F15" s="24"/>
      <c r="G15" s="23"/>
      <c r="H15" s="23"/>
      <c r="I15" s="32"/>
      <c r="J15" s="23"/>
      <c r="K15" s="23"/>
      <c r="L15" s="32"/>
      <c r="M15" s="23"/>
      <c r="N15" s="23"/>
      <c r="O15" s="23" t="s">
        <v>23</v>
      </c>
      <c r="P15" s="34" t="s">
        <v>34</v>
      </c>
      <c r="Q15" s="28"/>
    </row>
    <row r="16" spans="1:17" ht="18" customHeight="1">
      <c r="A16" s="23"/>
      <c r="B16" s="23" t="s">
        <v>21</v>
      </c>
      <c r="C16" s="23"/>
      <c r="D16" s="24"/>
      <c r="E16" s="24"/>
      <c r="F16" s="24"/>
      <c r="G16" s="23"/>
      <c r="H16" s="23"/>
      <c r="I16" s="32"/>
      <c r="J16" s="23"/>
      <c r="K16" s="23"/>
      <c r="L16" s="32"/>
      <c r="M16" s="23"/>
      <c r="N16" s="23"/>
      <c r="O16" s="32"/>
      <c r="P16" s="33"/>
      <c r="Q16" s="28"/>
    </row>
    <row r="17" spans="1:17" ht="18" customHeight="1">
      <c r="A17" s="23"/>
      <c r="B17" s="23" t="s">
        <v>22</v>
      </c>
      <c r="C17" s="23"/>
      <c r="D17" s="24"/>
      <c r="E17" s="24"/>
      <c r="F17" s="24"/>
      <c r="G17" s="23"/>
      <c r="H17" s="23"/>
      <c r="I17" s="32"/>
      <c r="J17" s="23"/>
      <c r="K17" s="23"/>
      <c r="L17" s="32"/>
      <c r="M17" s="23"/>
      <c r="N17" s="23"/>
      <c r="O17" s="32"/>
      <c r="P17" s="33"/>
      <c r="Q17" s="28"/>
    </row>
    <row r="18" spans="1:17" ht="18" customHeight="1">
      <c r="B18" s="23" t="s">
        <v>33</v>
      </c>
    </row>
    <row r="19" spans="1:17" ht="18" customHeight="1">
      <c r="A19" s="2" t="str">
        <f t="shared" ref="A19:A82" si="5">IF(NOT(ISBLANK(B19)),ROW()-1,"")</f>
        <v/>
      </c>
    </row>
    <row r="20" spans="1:17" ht="18" customHeight="1">
      <c r="A20" s="2" t="str">
        <f t="shared" si="5"/>
        <v/>
      </c>
    </row>
    <row r="21" spans="1:17" ht="18" customHeight="1">
      <c r="A21" s="2" t="str">
        <f t="shared" si="5"/>
        <v/>
      </c>
    </row>
    <row r="22" spans="1:17" ht="18" customHeight="1">
      <c r="A22" s="2" t="str">
        <f t="shared" si="5"/>
        <v/>
      </c>
    </row>
    <row r="23" spans="1:17" ht="18" customHeight="1">
      <c r="A23" s="2" t="str">
        <f t="shared" si="5"/>
        <v/>
      </c>
    </row>
    <row r="24" spans="1:17" ht="18" customHeight="1">
      <c r="A24" s="2" t="str">
        <f t="shared" si="5"/>
        <v/>
      </c>
    </row>
    <row r="25" spans="1:17" ht="18" customHeight="1">
      <c r="A25" s="2" t="str">
        <f t="shared" si="5"/>
        <v/>
      </c>
    </row>
    <row r="26" spans="1:17" ht="18" customHeight="1">
      <c r="A26" s="2" t="str">
        <f t="shared" si="5"/>
        <v/>
      </c>
    </row>
    <row r="27" spans="1:17" ht="18" customHeight="1">
      <c r="A27" s="2" t="str">
        <f t="shared" si="5"/>
        <v/>
      </c>
    </row>
    <row r="28" spans="1:17" ht="18" customHeight="1">
      <c r="A28" s="2" t="str">
        <f t="shared" si="5"/>
        <v/>
      </c>
    </row>
    <row r="29" spans="1:17" ht="18" customHeight="1">
      <c r="A29" s="2" t="str">
        <f t="shared" si="5"/>
        <v/>
      </c>
    </row>
    <row r="30" spans="1:17" ht="18" customHeight="1">
      <c r="A30" s="2" t="str">
        <f t="shared" si="5"/>
        <v/>
      </c>
    </row>
    <row r="31" spans="1:17" ht="18" customHeight="1">
      <c r="A31" s="2" t="str">
        <f t="shared" si="5"/>
        <v/>
      </c>
    </row>
    <row r="32" spans="1:17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si="5"/>
        <v/>
      </c>
    </row>
    <row r="83" spans="1:1" ht="18" customHeight="1">
      <c r="A83" s="2" t="str">
        <f t="shared" ref="A83:A146" si="6">IF(NOT(ISBLANK(B83)),ROW()-1,"")</f>
        <v/>
      </c>
    </row>
    <row r="84" spans="1:1" ht="18" customHeight="1">
      <c r="A84" s="2" t="str">
        <f t="shared" si="6"/>
        <v/>
      </c>
    </row>
    <row r="85" spans="1:1" ht="18" customHeight="1">
      <c r="A85" s="2" t="str">
        <f t="shared" si="6"/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si="6"/>
        <v/>
      </c>
    </row>
    <row r="147" spans="1:1" ht="18" customHeight="1">
      <c r="A147" s="2" t="str">
        <f t="shared" ref="A147:A179" si="7">IF(NOT(ISBLANK(B147)),ROW()-1,"")</f>
        <v/>
      </c>
    </row>
    <row r="148" spans="1:1" ht="18" customHeight="1">
      <c r="A148" s="2" t="str">
        <f t="shared" si="7"/>
        <v/>
      </c>
    </row>
    <row r="149" spans="1:1" ht="18" customHeight="1">
      <c r="A149" s="2" t="str">
        <f t="shared" si="7"/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</sheetData>
  <dataConsolidate/>
  <mergeCells count="11">
    <mergeCell ref="G7:I7"/>
    <mergeCell ref="J7:L7"/>
    <mergeCell ref="M7:O7"/>
    <mergeCell ref="P7:P8"/>
    <mergeCell ref="Q7:Q8"/>
    <mergeCell ref="F7:F8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39370078740157483" header="0" footer="0"/>
  <pageSetup paperSize="9" scale="87" fitToHeight="10" orientation="landscape" horizontalDpi="0" verticalDpi="0" copies="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8835-EA15-0A41-B04F-4EAFDBACDD57}">
  <sheetPr codeName="Sheet4">
    <pageSetUpPr fitToPage="1"/>
  </sheetPr>
  <dimension ref="A2:AD179"/>
  <sheetViews>
    <sheetView zoomScale="150" zoomScaleNormal="150" workbookViewId="0">
      <selection activeCell="A9" sqref="A9"/>
    </sheetView>
  </sheetViews>
  <sheetFormatPr baseColWidth="10" defaultColWidth="0" defaultRowHeight="18" customHeight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/>
    <col min="5" max="5" width="6.83203125" style="3" customWidth="1"/>
    <col min="6" max="6" width="12.6640625" style="3" customWidth="1"/>
    <col min="7" max="8" width="8.83203125" style="2" customWidth="1"/>
    <col min="9" max="9" width="8.83203125" style="6" customWidth="1"/>
    <col min="10" max="11" width="8.83203125" style="2" customWidth="1"/>
    <col min="12" max="12" width="8.83203125" style="6" customWidth="1"/>
    <col min="13" max="14" width="8.83203125" style="2" customWidth="1"/>
    <col min="15" max="15" width="8.83203125" style="6" customWidth="1"/>
    <col min="16" max="16" width="8.83203125" style="5" customWidth="1"/>
    <col min="17" max="17" width="5.83203125" style="4" customWidth="1"/>
    <col min="18" max="30" width="0" style="2" hidden="1" customWidth="1"/>
    <col min="31" max="16384" width="8.83203125" style="2" hidden="1"/>
  </cols>
  <sheetData>
    <row r="2" spans="1:17" s="7" customFormat="1" ht="18" customHeight="1">
      <c r="A2" s="2"/>
      <c r="B2" s="2"/>
      <c r="C2" s="19" t="s">
        <v>38</v>
      </c>
      <c r="D2" s="20"/>
      <c r="E2" s="20"/>
      <c r="F2" s="20"/>
      <c r="G2" s="21"/>
      <c r="H2" s="21"/>
      <c r="I2" s="22"/>
      <c r="L2" s="9"/>
      <c r="O2" s="13"/>
      <c r="P2" s="14" t="s">
        <v>8</v>
      </c>
      <c r="Q2" s="15" t="s">
        <v>10</v>
      </c>
    </row>
    <row r="3" spans="1:17" s="7" customFormat="1" ht="18" customHeight="1">
      <c r="C3" s="7" t="s">
        <v>5</v>
      </c>
      <c r="D3" s="8"/>
      <c r="E3" s="12" t="s">
        <v>39</v>
      </c>
      <c r="F3" s="8"/>
      <c r="I3" s="9"/>
      <c r="L3" s="9"/>
      <c r="O3" s="13"/>
      <c r="P3" s="17"/>
      <c r="Q3" s="18"/>
    </row>
    <row r="4" spans="1:17" s="7" customFormat="1" ht="18" customHeight="1">
      <c r="C4" s="7" t="s">
        <v>6</v>
      </c>
      <c r="D4" s="8"/>
      <c r="E4" s="12" t="s">
        <v>40</v>
      </c>
      <c r="F4" s="8"/>
      <c r="I4" s="9"/>
      <c r="L4" s="9"/>
      <c r="O4" s="13"/>
      <c r="P4" s="17"/>
      <c r="Q4" s="18"/>
    </row>
    <row r="5" spans="1:17" s="7" customFormat="1" ht="18" customHeight="1">
      <c r="C5" s="7" t="s">
        <v>7</v>
      </c>
      <c r="D5" s="8"/>
      <c r="E5" s="12" t="s">
        <v>24</v>
      </c>
      <c r="F5" s="8"/>
      <c r="I5" s="9"/>
      <c r="L5" s="9"/>
      <c r="O5" s="13"/>
      <c r="P5" s="17"/>
      <c r="Q5" s="18"/>
    </row>
    <row r="6" spans="1:17" s="7" customFormat="1" ht="18" customHeight="1">
      <c r="D6" s="8"/>
      <c r="E6" s="8"/>
      <c r="F6" s="8"/>
      <c r="I6" s="9"/>
      <c r="L6" s="9"/>
      <c r="O6" s="9"/>
      <c r="P6" s="10"/>
      <c r="Q6" s="11"/>
    </row>
    <row r="7" spans="1:17" s="1" customFormat="1" ht="18" customHeight="1">
      <c r="A7" s="37" t="s">
        <v>4</v>
      </c>
      <c r="B7" s="37" t="s">
        <v>1</v>
      </c>
      <c r="C7" s="37" t="s">
        <v>2</v>
      </c>
      <c r="D7" s="37" t="s">
        <v>0</v>
      </c>
      <c r="E7" s="37" t="s">
        <v>12</v>
      </c>
      <c r="F7" s="37" t="s">
        <v>3</v>
      </c>
      <c r="G7" s="38" t="s">
        <v>13</v>
      </c>
      <c r="H7" s="39"/>
      <c r="I7" s="40"/>
      <c r="J7" s="38" t="s">
        <v>14</v>
      </c>
      <c r="K7" s="39"/>
      <c r="L7" s="40"/>
      <c r="M7" s="38" t="s">
        <v>19</v>
      </c>
      <c r="N7" s="39"/>
      <c r="O7" s="40"/>
      <c r="P7" s="41" t="s">
        <v>15</v>
      </c>
      <c r="Q7" s="41" t="s">
        <v>16</v>
      </c>
    </row>
    <row r="8" spans="1:17" s="1" customFormat="1" ht="18" customHeight="1">
      <c r="A8" s="37"/>
      <c r="B8" s="37"/>
      <c r="C8" s="37"/>
      <c r="D8" s="37"/>
      <c r="E8" s="37"/>
      <c r="F8" s="37"/>
      <c r="G8" s="29" t="s">
        <v>17</v>
      </c>
      <c r="H8" s="30" t="s">
        <v>18</v>
      </c>
      <c r="I8" s="31" t="s">
        <v>15</v>
      </c>
      <c r="J8" s="29" t="s">
        <v>17</v>
      </c>
      <c r="K8" s="30" t="s">
        <v>18</v>
      </c>
      <c r="L8" s="31" t="s">
        <v>15</v>
      </c>
      <c r="M8" s="29" t="s">
        <v>17</v>
      </c>
      <c r="N8" s="30" t="s">
        <v>18</v>
      </c>
      <c r="O8" s="31" t="s">
        <v>15</v>
      </c>
      <c r="P8" s="41"/>
      <c r="Q8" s="41"/>
    </row>
    <row r="9" spans="1:17" ht="18" customHeight="1">
      <c r="A9" s="35" t="s">
        <v>32</v>
      </c>
      <c r="B9" s="23" t="s">
        <v>25</v>
      </c>
      <c r="C9" s="23" t="s">
        <v>26</v>
      </c>
      <c r="D9" s="24" t="s">
        <v>35</v>
      </c>
      <c r="E9" s="24" t="s">
        <v>36</v>
      </c>
      <c r="F9" s="24" t="s">
        <v>37</v>
      </c>
      <c r="G9" s="36"/>
      <c r="H9" s="25"/>
      <c r="I9" s="26">
        <f t="shared" ref="I9:I13" si="0">IF(G9-H9&gt;0,G9-H9,0)</f>
        <v>0</v>
      </c>
      <c r="J9" s="24"/>
      <c r="K9" s="25"/>
      <c r="L9" s="26">
        <f t="shared" ref="L9:L13" si="1">IF(J9-K9&gt;0,J9-K9,0)</f>
        <v>0</v>
      </c>
      <c r="M9" s="36"/>
      <c r="N9" s="25"/>
      <c r="O9" s="26">
        <f t="shared" ref="O9:O13" si="2">IF(M9-N9&gt;0,M9-N9,0)</f>
        <v>0</v>
      </c>
      <c r="P9" s="27">
        <f t="shared" ref="P9:P13" si="3">SUM(I9,L9,O9)-MIN(I9,L9,O9)</f>
        <v>0</v>
      </c>
      <c r="Q9" s="28">
        <f t="shared" ref="Q9:Q13" si="4">ROW()-8</f>
        <v>1</v>
      </c>
    </row>
    <row r="10" spans="1:17" ht="18" customHeight="1">
      <c r="A10" s="35" t="s">
        <v>32</v>
      </c>
      <c r="B10" s="23" t="s">
        <v>27</v>
      </c>
      <c r="C10" s="23" t="s">
        <v>28</v>
      </c>
      <c r="D10" s="24" t="s">
        <v>35</v>
      </c>
      <c r="E10" s="24" t="s">
        <v>36</v>
      </c>
      <c r="F10" s="24" t="s">
        <v>37</v>
      </c>
      <c r="G10" s="36"/>
      <c r="H10" s="25"/>
      <c r="I10" s="26">
        <f t="shared" si="0"/>
        <v>0</v>
      </c>
      <c r="J10" s="24"/>
      <c r="K10" s="25"/>
      <c r="L10" s="26">
        <f t="shared" si="1"/>
        <v>0</v>
      </c>
      <c r="M10" s="36"/>
      <c r="N10" s="25"/>
      <c r="O10" s="26">
        <f t="shared" si="2"/>
        <v>0</v>
      </c>
      <c r="P10" s="27">
        <f t="shared" si="3"/>
        <v>0</v>
      </c>
      <c r="Q10" s="28">
        <f t="shared" si="4"/>
        <v>2</v>
      </c>
    </row>
    <row r="11" spans="1:17" ht="18" customHeight="1">
      <c r="A11" s="35" t="s">
        <v>32</v>
      </c>
      <c r="B11" s="23" t="s">
        <v>29</v>
      </c>
      <c r="C11" s="23" t="s">
        <v>30</v>
      </c>
      <c r="D11" s="24" t="s">
        <v>35</v>
      </c>
      <c r="E11" s="24" t="s">
        <v>36</v>
      </c>
      <c r="F11" s="24" t="s">
        <v>37</v>
      </c>
      <c r="G11" s="36"/>
      <c r="H11" s="25"/>
      <c r="I11" s="26">
        <f t="shared" si="0"/>
        <v>0</v>
      </c>
      <c r="J11" s="24"/>
      <c r="K11" s="25"/>
      <c r="L11" s="26">
        <f t="shared" si="1"/>
        <v>0</v>
      </c>
      <c r="M11" s="36"/>
      <c r="N11" s="25"/>
      <c r="O11" s="26">
        <f t="shared" si="2"/>
        <v>0</v>
      </c>
      <c r="P11" s="27">
        <f t="shared" si="3"/>
        <v>0</v>
      </c>
      <c r="Q11" s="28">
        <f t="shared" si="4"/>
        <v>3</v>
      </c>
    </row>
    <row r="12" spans="1:17" ht="18" customHeight="1">
      <c r="A12" s="35" t="s">
        <v>31</v>
      </c>
      <c r="B12" s="23" t="s">
        <v>31</v>
      </c>
      <c r="C12" s="23" t="s">
        <v>31</v>
      </c>
      <c r="D12" s="24" t="s">
        <v>31</v>
      </c>
      <c r="E12" s="24" t="s">
        <v>31</v>
      </c>
      <c r="F12" s="24" t="s">
        <v>31</v>
      </c>
      <c r="G12" s="36"/>
      <c r="H12" s="25"/>
      <c r="I12" s="26">
        <f t="shared" si="0"/>
        <v>0</v>
      </c>
      <c r="J12" s="24"/>
      <c r="K12" s="25"/>
      <c r="L12" s="26">
        <f t="shared" si="1"/>
        <v>0</v>
      </c>
      <c r="M12" s="36"/>
      <c r="N12" s="25"/>
      <c r="O12" s="26">
        <f t="shared" si="2"/>
        <v>0</v>
      </c>
      <c r="P12" s="27">
        <f t="shared" si="3"/>
        <v>0</v>
      </c>
      <c r="Q12" s="28">
        <f t="shared" si="4"/>
        <v>4</v>
      </c>
    </row>
    <row r="13" spans="1:17" ht="18" customHeight="1">
      <c r="A13" s="35" t="s">
        <v>31</v>
      </c>
      <c r="B13" s="23" t="s">
        <v>31</v>
      </c>
      <c r="C13" s="23" t="s">
        <v>31</v>
      </c>
      <c r="D13" s="24" t="s">
        <v>31</v>
      </c>
      <c r="E13" s="24" t="s">
        <v>31</v>
      </c>
      <c r="F13" s="24" t="s">
        <v>31</v>
      </c>
      <c r="G13" s="36"/>
      <c r="H13" s="25"/>
      <c r="I13" s="26">
        <f t="shared" si="0"/>
        <v>0</v>
      </c>
      <c r="J13" s="24"/>
      <c r="K13" s="25"/>
      <c r="L13" s="26">
        <f t="shared" si="1"/>
        <v>0</v>
      </c>
      <c r="M13" s="36"/>
      <c r="N13" s="25"/>
      <c r="O13" s="26">
        <f t="shared" si="2"/>
        <v>0</v>
      </c>
      <c r="P13" s="27">
        <f t="shared" si="3"/>
        <v>0</v>
      </c>
      <c r="Q13" s="28">
        <f t="shared" si="4"/>
        <v>5</v>
      </c>
    </row>
    <row r="14" spans="1:17" ht="18" customHeight="1">
      <c r="A14" s="16" t="str">
        <f>IF(NOT(ISBLANK(B14)),ROW()-1,"")</f>
        <v/>
      </c>
    </row>
    <row r="15" spans="1:17" ht="18" customHeight="1">
      <c r="A15" s="23"/>
      <c r="B15" s="23" t="s">
        <v>20</v>
      </c>
      <c r="C15" s="23"/>
      <c r="D15" s="24"/>
      <c r="E15" s="24"/>
      <c r="F15" s="24"/>
      <c r="G15" s="23"/>
      <c r="H15" s="23"/>
      <c r="I15" s="32"/>
      <c r="J15" s="23"/>
      <c r="K15" s="23"/>
      <c r="L15" s="32"/>
      <c r="M15" s="23"/>
      <c r="N15" s="23"/>
      <c r="O15" s="23" t="s">
        <v>23</v>
      </c>
      <c r="P15" s="34" t="s">
        <v>34</v>
      </c>
      <c r="Q15" s="28"/>
    </row>
    <row r="16" spans="1:17" ht="18" customHeight="1">
      <c r="A16" s="23"/>
      <c r="B16" s="23" t="s">
        <v>21</v>
      </c>
      <c r="C16" s="23"/>
      <c r="D16" s="24"/>
      <c r="E16" s="24"/>
      <c r="F16" s="24"/>
      <c r="G16" s="23"/>
      <c r="H16" s="23"/>
      <c r="I16" s="32"/>
      <c r="J16" s="23"/>
      <c r="K16" s="23"/>
      <c r="L16" s="32"/>
      <c r="M16" s="23"/>
      <c r="N16" s="23"/>
      <c r="O16" s="32"/>
      <c r="P16" s="33"/>
      <c r="Q16" s="28"/>
    </row>
    <row r="17" spans="1:17" ht="18" customHeight="1">
      <c r="A17" s="23"/>
      <c r="B17" s="23" t="s">
        <v>22</v>
      </c>
      <c r="C17" s="23"/>
      <c r="D17" s="24"/>
      <c r="E17" s="24"/>
      <c r="F17" s="24"/>
      <c r="G17" s="23"/>
      <c r="H17" s="23"/>
      <c r="I17" s="32"/>
      <c r="J17" s="23"/>
      <c r="K17" s="23"/>
      <c r="L17" s="32"/>
      <c r="M17" s="23"/>
      <c r="N17" s="23"/>
      <c r="O17" s="32"/>
      <c r="P17" s="33"/>
      <c r="Q17" s="28"/>
    </row>
    <row r="18" spans="1:17" ht="18" customHeight="1">
      <c r="B18" s="23" t="s">
        <v>33</v>
      </c>
    </row>
    <row r="19" spans="1:17" ht="18" customHeight="1">
      <c r="A19" s="2" t="str">
        <f t="shared" ref="A19:A82" si="5">IF(NOT(ISBLANK(B19)),ROW()-1,"")</f>
        <v/>
      </c>
    </row>
    <row r="20" spans="1:17" ht="18" customHeight="1">
      <c r="A20" s="2" t="str">
        <f t="shared" si="5"/>
        <v/>
      </c>
    </row>
    <row r="21" spans="1:17" ht="18" customHeight="1">
      <c r="A21" s="2" t="str">
        <f t="shared" si="5"/>
        <v/>
      </c>
    </row>
    <row r="22" spans="1:17" ht="18" customHeight="1">
      <c r="A22" s="2" t="str">
        <f t="shared" si="5"/>
        <v/>
      </c>
    </row>
    <row r="23" spans="1:17" ht="18" customHeight="1">
      <c r="A23" s="2" t="str">
        <f t="shared" si="5"/>
        <v/>
      </c>
    </row>
    <row r="24" spans="1:17" ht="18" customHeight="1">
      <c r="A24" s="2" t="str">
        <f t="shared" si="5"/>
        <v/>
      </c>
    </row>
    <row r="25" spans="1:17" ht="18" customHeight="1">
      <c r="A25" s="2" t="str">
        <f t="shared" si="5"/>
        <v/>
      </c>
    </row>
    <row r="26" spans="1:17" ht="18" customHeight="1">
      <c r="A26" s="2" t="str">
        <f t="shared" si="5"/>
        <v/>
      </c>
    </row>
    <row r="27" spans="1:17" ht="18" customHeight="1">
      <c r="A27" s="2" t="str">
        <f t="shared" si="5"/>
        <v/>
      </c>
    </row>
    <row r="28" spans="1:17" ht="18" customHeight="1">
      <c r="A28" s="2" t="str">
        <f t="shared" si="5"/>
        <v/>
      </c>
    </row>
    <row r="29" spans="1:17" ht="18" customHeight="1">
      <c r="A29" s="2" t="str">
        <f t="shared" si="5"/>
        <v/>
      </c>
    </row>
    <row r="30" spans="1:17" ht="18" customHeight="1">
      <c r="A30" s="2" t="str">
        <f t="shared" si="5"/>
        <v/>
      </c>
    </row>
    <row r="31" spans="1:17" ht="18" customHeight="1">
      <c r="A31" s="2" t="str">
        <f t="shared" si="5"/>
        <v/>
      </c>
    </row>
    <row r="32" spans="1:17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si="5"/>
        <v/>
      </c>
    </row>
    <row r="83" spans="1:1" ht="18" customHeight="1">
      <c r="A83" s="2" t="str">
        <f t="shared" ref="A83:A146" si="6">IF(NOT(ISBLANK(B83)),ROW()-1,"")</f>
        <v/>
      </c>
    </row>
    <row r="84" spans="1:1" ht="18" customHeight="1">
      <c r="A84" s="2" t="str">
        <f t="shared" si="6"/>
        <v/>
      </c>
    </row>
    <row r="85" spans="1:1" ht="18" customHeight="1">
      <c r="A85" s="2" t="str">
        <f t="shared" si="6"/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si="6"/>
        <v/>
      </c>
    </row>
    <row r="147" spans="1:1" ht="18" customHeight="1">
      <c r="A147" s="2" t="str">
        <f t="shared" ref="A147:A179" si="7">IF(NOT(ISBLANK(B147)),ROW()-1,"")</f>
        <v/>
      </c>
    </row>
    <row r="148" spans="1:1" ht="18" customHeight="1">
      <c r="A148" s="2" t="str">
        <f t="shared" si="7"/>
        <v/>
      </c>
    </row>
    <row r="149" spans="1:1" ht="18" customHeight="1">
      <c r="A149" s="2" t="str">
        <f t="shared" si="7"/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</sheetData>
  <dataConsolidate/>
  <mergeCells count="11">
    <mergeCell ref="G7:I7"/>
    <mergeCell ref="J7:L7"/>
    <mergeCell ref="M7:O7"/>
    <mergeCell ref="P7:P8"/>
    <mergeCell ref="Q7:Q8"/>
    <mergeCell ref="F7:F8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39370078740157483" header="0" footer="0"/>
  <pageSetup paperSize="9" scale="87" fitToHeight="10" orientation="landscape" horizontalDpi="0" verticalDpi="0" copies="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7400-D8D6-C345-B4F3-714970BD921A}">
  <sheetPr codeName="Sheet3">
    <pageSetUpPr fitToPage="1"/>
  </sheetPr>
  <dimension ref="A2:AD179"/>
  <sheetViews>
    <sheetView zoomScale="150" zoomScaleNormal="150" workbookViewId="0">
      <selection activeCell="A9" sqref="A9"/>
    </sheetView>
  </sheetViews>
  <sheetFormatPr baseColWidth="10" defaultColWidth="0" defaultRowHeight="18" customHeight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/>
    <col min="5" max="5" width="6.83203125" style="3" customWidth="1"/>
    <col min="6" max="6" width="12.6640625" style="3" customWidth="1"/>
    <col min="7" max="8" width="8.83203125" style="2" customWidth="1"/>
    <col min="9" max="9" width="8.83203125" style="6" customWidth="1"/>
    <col min="10" max="11" width="8.83203125" style="2" customWidth="1"/>
    <col min="12" max="12" width="8.83203125" style="6" customWidth="1"/>
    <col min="13" max="14" width="8.83203125" style="2" customWidth="1"/>
    <col min="15" max="15" width="8.83203125" style="6" customWidth="1"/>
    <col min="16" max="16" width="8.83203125" style="5" customWidth="1"/>
    <col min="17" max="17" width="5.83203125" style="4" customWidth="1"/>
    <col min="18" max="30" width="0" style="2" hidden="1" customWidth="1"/>
    <col min="31" max="16384" width="8.83203125" style="2" hidden="1"/>
  </cols>
  <sheetData>
    <row r="2" spans="1:17" s="7" customFormat="1" ht="18" customHeight="1">
      <c r="A2" s="2"/>
      <c r="B2" s="2"/>
      <c r="C2" s="19" t="s">
        <v>38</v>
      </c>
      <c r="D2" s="20"/>
      <c r="E2" s="20"/>
      <c r="F2" s="20"/>
      <c r="G2" s="21"/>
      <c r="H2" s="21"/>
      <c r="I2" s="22"/>
      <c r="L2" s="9"/>
      <c r="O2" s="13"/>
      <c r="P2" s="14" t="s">
        <v>8</v>
      </c>
      <c r="Q2" s="15" t="s">
        <v>11</v>
      </c>
    </row>
    <row r="3" spans="1:17" s="7" customFormat="1" ht="18" customHeight="1">
      <c r="C3" s="7" t="s">
        <v>5</v>
      </c>
      <c r="D3" s="8"/>
      <c r="E3" s="12" t="s">
        <v>39</v>
      </c>
      <c r="F3" s="8"/>
      <c r="I3" s="9"/>
      <c r="L3" s="9"/>
      <c r="O3" s="13"/>
      <c r="P3" s="17"/>
      <c r="Q3" s="18"/>
    </row>
    <row r="4" spans="1:17" s="7" customFormat="1" ht="18" customHeight="1">
      <c r="C4" s="7" t="s">
        <v>6</v>
      </c>
      <c r="D4" s="8"/>
      <c r="E4" s="12" t="s">
        <v>40</v>
      </c>
      <c r="F4" s="8"/>
      <c r="I4" s="9"/>
      <c r="L4" s="9"/>
      <c r="O4" s="13"/>
      <c r="P4" s="17"/>
      <c r="Q4" s="18"/>
    </row>
    <row r="5" spans="1:17" s="7" customFormat="1" ht="18" customHeight="1">
      <c r="C5" s="7" t="s">
        <v>7</v>
      </c>
      <c r="D5" s="8"/>
      <c r="E5" s="12" t="s">
        <v>24</v>
      </c>
      <c r="F5" s="8"/>
      <c r="I5" s="9"/>
      <c r="L5" s="9"/>
      <c r="O5" s="13"/>
      <c r="P5" s="17"/>
      <c r="Q5" s="18"/>
    </row>
    <row r="6" spans="1:17" s="7" customFormat="1" ht="18" customHeight="1">
      <c r="D6" s="8"/>
      <c r="E6" s="8"/>
      <c r="F6" s="8"/>
      <c r="I6" s="9"/>
      <c r="L6" s="9"/>
      <c r="O6" s="9"/>
      <c r="P6" s="10"/>
      <c r="Q6" s="11"/>
    </row>
    <row r="7" spans="1:17" s="1" customFormat="1" ht="18" customHeight="1">
      <c r="A7" s="37" t="s">
        <v>4</v>
      </c>
      <c r="B7" s="37" t="s">
        <v>1</v>
      </c>
      <c r="C7" s="37" t="s">
        <v>2</v>
      </c>
      <c r="D7" s="37" t="s">
        <v>0</v>
      </c>
      <c r="E7" s="37" t="s">
        <v>12</v>
      </c>
      <c r="F7" s="37" t="s">
        <v>3</v>
      </c>
      <c r="G7" s="38" t="s">
        <v>13</v>
      </c>
      <c r="H7" s="39"/>
      <c r="I7" s="40"/>
      <c r="J7" s="38" t="s">
        <v>14</v>
      </c>
      <c r="K7" s="39"/>
      <c r="L7" s="40"/>
      <c r="M7" s="38" t="s">
        <v>19</v>
      </c>
      <c r="N7" s="39"/>
      <c r="O7" s="40"/>
      <c r="P7" s="41" t="s">
        <v>15</v>
      </c>
      <c r="Q7" s="41" t="s">
        <v>16</v>
      </c>
    </row>
    <row r="8" spans="1:17" s="1" customFormat="1" ht="18" customHeight="1">
      <c r="A8" s="37"/>
      <c r="B8" s="37"/>
      <c r="C8" s="37"/>
      <c r="D8" s="37"/>
      <c r="E8" s="37"/>
      <c r="F8" s="37"/>
      <c r="G8" s="29" t="s">
        <v>17</v>
      </c>
      <c r="H8" s="30" t="s">
        <v>18</v>
      </c>
      <c r="I8" s="31" t="s">
        <v>15</v>
      </c>
      <c r="J8" s="29" t="s">
        <v>17</v>
      </c>
      <c r="K8" s="30" t="s">
        <v>18</v>
      </c>
      <c r="L8" s="31" t="s">
        <v>15</v>
      </c>
      <c r="M8" s="29" t="s">
        <v>17</v>
      </c>
      <c r="N8" s="30" t="s">
        <v>18</v>
      </c>
      <c r="O8" s="31" t="s">
        <v>15</v>
      </c>
      <c r="P8" s="41"/>
      <c r="Q8" s="41"/>
    </row>
    <row r="9" spans="1:17" ht="18" customHeight="1">
      <c r="A9" s="35" t="s">
        <v>32</v>
      </c>
      <c r="B9" s="23" t="s">
        <v>25</v>
      </c>
      <c r="C9" s="23" t="s">
        <v>26</v>
      </c>
      <c r="D9" s="24" t="s">
        <v>35</v>
      </c>
      <c r="E9" s="24" t="s">
        <v>36</v>
      </c>
      <c r="F9" s="24" t="s">
        <v>37</v>
      </c>
      <c r="G9" s="36"/>
      <c r="H9" s="25"/>
      <c r="I9" s="26">
        <f t="shared" ref="I9:I13" si="0">IF(G9-H9&gt;0,G9-H9,0)</f>
        <v>0</v>
      </c>
      <c r="J9" s="24"/>
      <c r="K9" s="25"/>
      <c r="L9" s="26">
        <f t="shared" ref="L9:L13" si="1">IF(J9-K9&gt;0,J9-K9,0)</f>
        <v>0</v>
      </c>
      <c r="M9" s="36"/>
      <c r="N9" s="25"/>
      <c r="O9" s="26">
        <f t="shared" ref="O9:O13" si="2">IF(M9-N9&gt;0,M9-N9,0)</f>
        <v>0</v>
      </c>
      <c r="P9" s="27">
        <f t="shared" ref="P9:P13" si="3">SUM(I9,L9,O9)-MIN(I9,L9,O9)</f>
        <v>0</v>
      </c>
      <c r="Q9" s="28">
        <f t="shared" ref="Q9:Q13" si="4">ROW()-8</f>
        <v>1</v>
      </c>
    </row>
    <row r="10" spans="1:17" ht="18" customHeight="1">
      <c r="A10" s="35" t="s">
        <v>32</v>
      </c>
      <c r="B10" s="23" t="s">
        <v>27</v>
      </c>
      <c r="C10" s="23" t="s">
        <v>28</v>
      </c>
      <c r="D10" s="24" t="s">
        <v>35</v>
      </c>
      <c r="E10" s="24" t="s">
        <v>36</v>
      </c>
      <c r="F10" s="24" t="s">
        <v>37</v>
      </c>
      <c r="G10" s="36"/>
      <c r="H10" s="25"/>
      <c r="I10" s="26">
        <f t="shared" si="0"/>
        <v>0</v>
      </c>
      <c r="J10" s="24"/>
      <c r="K10" s="25"/>
      <c r="L10" s="26">
        <f t="shared" si="1"/>
        <v>0</v>
      </c>
      <c r="M10" s="36"/>
      <c r="N10" s="25"/>
      <c r="O10" s="26">
        <f t="shared" si="2"/>
        <v>0</v>
      </c>
      <c r="P10" s="27">
        <f t="shared" si="3"/>
        <v>0</v>
      </c>
      <c r="Q10" s="28">
        <f t="shared" si="4"/>
        <v>2</v>
      </c>
    </row>
    <row r="11" spans="1:17" ht="18" customHeight="1">
      <c r="A11" s="35" t="s">
        <v>32</v>
      </c>
      <c r="B11" s="23" t="s">
        <v>29</v>
      </c>
      <c r="C11" s="23" t="s">
        <v>30</v>
      </c>
      <c r="D11" s="24" t="s">
        <v>35</v>
      </c>
      <c r="E11" s="24" t="s">
        <v>36</v>
      </c>
      <c r="F11" s="24" t="s">
        <v>37</v>
      </c>
      <c r="G11" s="36"/>
      <c r="H11" s="25"/>
      <c r="I11" s="26">
        <f t="shared" si="0"/>
        <v>0</v>
      </c>
      <c r="J11" s="24"/>
      <c r="K11" s="25"/>
      <c r="L11" s="26">
        <f t="shared" si="1"/>
        <v>0</v>
      </c>
      <c r="M11" s="36"/>
      <c r="N11" s="25"/>
      <c r="O11" s="26">
        <f t="shared" si="2"/>
        <v>0</v>
      </c>
      <c r="P11" s="27">
        <f t="shared" si="3"/>
        <v>0</v>
      </c>
      <c r="Q11" s="28">
        <f t="shared" si="4"/>
        <v>3</v>
      </c>
    </row>
    <row r="12" spans="1:17" ht="18" customHeight="1">
      <c r="A12" s="35" t="s">
        <v>31</v>
      </c>
      <c r="B12" s="23" t="s">
        <v>31</v>
      </c>
      <c r="C12" s="23" t="s">
        <v>31</v>
      </c>
      <c r="D12" s="24" t="s">
        <v>31</v>
      </c>
      <c r="E12" s="24" t="s">
        <v>31</v>
      </c>
      <c r="F12" s="24" t="s">
        <v>31</v>
      </c>
      <c r="G12" s="36"/>
      <c r="H12" s="25"/>
      <c r="I12" s="26">
        <f t="shared" si="0"/>
        <v>0</v>
      </c>
      <c r="J12" s="24"/>
      <c r="K12" s="25"/>
      <c r="L12" s="26">
        <f t="shared" si="1"/>
        <v>0</v>
      </c>
      <c r="M12" s="36"/>
      <c r="N12" s="25"/>
      <c r="O12" s="26">
        <f t="shared" si="2"/>
        <v>0</v>
      </c>
      <c r="P12" s="27">
        <f t="shared" si="3"/>
        <v>0</v>
      </c>
      <c r="Q12" s="28">
        <f t="shared" si="4"/>
        <v>4</v>
      </c>
    </row>
    <row r="13" spans="1:17" ht="18" customHeight="1">
      <c r="A13" s="35" t="s">
        <v>31</v>
      </c>
      <c r="B13" s="23" t="s">
        <v>31</v>
      </c>
      <c r="C13" s="23" t="s">
        <v>31</v>
      </c>
      <c r="D13" s="24" t="s">
        <v>31</v>
      </c>
      <c r="E13" s="24" t="s">
        <v>31</v>
      </c>
      <c r="F13" s="24" t="s">
        <v>31</v>
      </c>
      <c r="G13" s="36"/>
      <c r="H13" s="25"/>
      <c r="I13" s="26">
        <f t="shared" si="0"/>
        <v>0</v>
      </c>
      <c r="J13" s="24"/>
      <c r="K13" s="25"/>
      <c r="L13" s="26">
        <f t="shared" si="1"/>
        <v>0</v>
      </c>
      <c r="M13" s="36"/>
      <c r="N13" s="25"/>
      <c r="O13" s="26">
        <f t="shared" si="2"/>
        <v>0</v>
      </c>
      <c r="P13" s="27">
        <f t="shared" si="3"/>
        <v>0</v>
      </c>
      <c r="Q13" s="28">
        <f t="shared" si="4"/>
        <v>5</v>
      </c>
    </row>
    <row r="14" spans="1:17" ht="18" customHeight="1">
      <c r="A14" s="16" t="str">
        <f>IF(NOT(ISBLANK(B14)),ROW()-1,"")</f>
        <v/>
      </c>
    </row>
    <row r="15" spans="1:17" ht="18" customHeight="1">
      <c r="A15" s="23"/>
      <c r="B15" s="23" t="s">
        <v>20</v>
      </c>
      <c r="C15" s="23"/>
      <c r="D15" s="24"/>
      <c r="E15" s="24"/>
      <c r="F15" s="24"/>
      <c r="G15" s="23"/>
      <c r="H15" s="23"/>
      <c r="I15" s="32"/>
      <c r="J15" s="23"/>
      <c r="K15" s="23"/>
      <c r="L15" s="32"/>
      <c r="M15" s="23"/>
      <c r="N15" s="23"/>
      <c r="O15" s="23" t="s">
        <v>23</v>
      </c>
      <c r="P15" s="34" t="s">
        <v>34</v>
      </c>
      <c r="Q15" s="28"/>
    </row>
    <row r="16" spans="1:17" ht="18" customHeight="1">
      <c r="A16" s="23"/>
      <c r="B16" s="23" t="s">
        <v>21</v>
      </c>
      <c r="C16" s="23"/>
      <c r="D16" s="24"/>
      <c r="E16" s="24"/>
      <c r="F16" s="24"/>
      <c r="G16" s="23"/>
      <c r="H16" s="23"/>
      <c r="I16" s="32"/>
      <c r="J16" s="23"/>
      <c r="K16" s="23"/>
      <c r="L16" s="32"/>
      <c r="M16" s="23"/>
      <c r="N16" s="23"/>
      <c r="O16" s="32"/>
      <c r="P16" s="33"/>
      <c r="Q16" s="28"/>
    </row>
    <row r="17" spans="1:17" ht="18" customHeight="1">
      <c r="A17" s="23"/>
      <c r="B17" s="23" t="s">
        <v>22</v>
      </c>
      <c r="C17" s="23"/>
      <c r="D17" s="24"/>
      <c r="E17" s="24"/>
      <c r="F17" s="24"/>
      <c r="G17" s="23"/>
      <c r="H17" s="23"/>
      <c r="I17" s="32"/>
      <c r="J17" s="23"/>
      <c r="K17" s="23"/>
      <c r="L17" s="32"/>
      <c r="M17" s="23"/>
      <c r="N17" s="23"/>
      <c r="O17" s="32"/>
      <c r="P17" s="33"/>
      <c r="Q17" s="28"/>
    </row>
    <row r="18" spans="1:17" ht="18" customHeight="1">
      <c r="B18" s="23" t="s">
        <v>33</v>
      </c>
    </row>
    <row r="19" spans="1:17" ht="18" customHeight="1">
      <c r="A19" s="2" t="str">
        <f t="shared" ref="A19:A81" si="5">IF(NOT(ISBLANK(B19)),ROW()-1,"")</f>
        <v/>
      </c>
    </row>
    <row r="20" spans="1:17" ht="18" customHeight="1">
      <c r="A20" s="2" t="str">
        <f t="shared" si="5"/>
        <v/>
      </c>
    </row>
    <row r="21" spans="1:17" ht="18" customHeight="1">
      <c r="A21" s="2" t="str">
        <f t="shared" si="5"/>
        <v/>
      </c>
    </row>
    <row r="22" spans="1:17" ht="18" customHeight="1">
      <c r="A22" s="2" t="str">
        <f t="shared" si="5"/>
        <v/>
      </c>
    </row>
    <row r="23" spans="1:17" ht="18" customHeight="1">
      <c r="A23" s="2" t="str">
        <f t="shared" si="5"/>
        <v/>
      </c>
    </row>
    <row r="24" spans="1:17" ht="18" customHeight="1">
      <c r="A24" s="2" t="str">
        <f t="shared" si="5"/>
        <v/>
      </c>
    </row>
    <row r="25" spans="1:17" ht="18" customHeight="1">
      <c r="A25" s="2" t="str">
        <f t="shared" si="5"/>
        <v/>
      </c>
    </row>
    <row r="26" spans="1:17" ht="18" customHeight="1">
      <c r="A26" s="2" t="str">
        <f t="shared" si="5"/>
        <v/>
      </c>
    </row>
    <row r="27" spans="1:17" ht="18" customHeight="1">
      <c r="A27" s="2" t="str">
        <f t="shared" si="5"/>
        <v/>
      </c>
    </row>
    <row r="28" spans="1:17" ht="18" customHeight="1">
      <c r="A28" s="2" t="str">
        <f t="shared" si="5"/>
        <v/>
      </c>
    </row>
    <row r="29" spans="1:17" ht="18" customHeight="1">
      <c r="A29" s="2" t="str">
        <f t="shared" si="5"/>
        <v/>
      </c>
    </row>
    <row r="30" spans="1:17" ht="18" customHeight="1">
      <c r="A30" s="2" t="str">
        <f t="shared" si="5"/>
        <v/>
      </c>
    </row>
    <row r="31" spans="1:17" ht="18" customHeight="1">
      <c r="A31" s="2" t="str">
        <f t="shared" si="5"/>
        <v/>
      </c>
    </row>
    <row r="32" spans="1:17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ref="A82:A145" si="6">IF(NOT(ISBLANK(B82)),ROW()-1,"")</f>
        <v/>
      </c>
    </row>
    <row r="83" spans="1:1" ht="18" customHeight="1">
      <c r="A83" s="2" t="str">
        <f t="shared" si="6"/>
        <v/>
      </c>
    </row>
    <row r="84" spans="1:1" ht="18" customHeight="1">
      <c r="A84" s="2" t="str">
        <f t="shared" si="6"/>
        <v/>
      </c>
    </row>
    <row r="85" spans="1:1" ht="18" customHeight="1">
      <c r="A85" s="2" t="str">
        <f t="shared" si="6"/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ref="A146:A179" si="7">IF(NOT(ISBLANK(B146)),ROW()-1,"")</f>
        <v/>
      </c>
    </row>
    <row r="147" spans="1:1" ht="18" customHeight="1">
      <c r="A147" s="2" t="str">
        <f t="shared" si="7"/>
        <v/>
      </c>
    </row>
    <row r="148" spans="1:1" ht="18" customHeight="1">
      <c r="A148" s="2" t="str">
        <f t="shared" si="7"/>
        <v/>
      </c>
    </row>
    <row r="149" spans="1:1" ht="18" customHeight="1">
      <c r="A149" s="2" t="str">
        <f t="shared" si="7"/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</sheetData>
  <sortState xmlns:xlrd2="http://schemas.microsoft.com/office/spreadsheetml/2017/richdata2" ref="A9:Q13">
    <sortCondition descending="1" ref="P9:P13"/>
  </sortState>
  <dataConsolidate/>
  <mergeCells count="11">
    <mergeCell ref="G7:I7"/>
    <mergeCell ref="J7:L7"/>
    <mergeCell ref="M7:O7"/>
    <mergeCell ref="P7:P8"/>
    <mergeCell ref="Q7:Q8"/>
    <mergeCell ref="F7:F8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39370078740157483" header="0" footer="0"/>
  <pageSetup paperSize="9" scale="87" fitToHeight="10" orientation="landscape" horizontalDpi="0" verticalDpi="0" copies="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14099-89E9-484D-B0E6-3FAA1842C27F}">
  <sheetPr codeName="Sheet6">
    <pageSetUpPr fitToPage="1"/>
  </sheetPr>
  <dimension ref="A2:AD179"/>
  <sheetViews>
    <sheetView zoomScale="150" zoomScaleNormal="150" workbookViewId="0">
      <selection activeCell="A9" sqref="A9"/>
    </sheetView>
  </sheetViews>
  <sheetFormatPr baseColWidth="10" defaultColWidth="0" defaultRowHeight="18" customHeight="1"/>
  <cols>
    <col min="1" max="1" width="4.83203125" style="2" customWidth="1"/>
    <col min="2" max="2" width="16.83203125" style="2" customWidth="1"/>
    <col min="3" max="3" width="14.83203125" style="2" customWidth="1"/>
    <col min="4" max="4" width="17.83203125" style="3" customWidth="1"/>
    <col min="5" max="5" width="6.83203125" style="3" customWidth="1"/>
    <col min="6" max="6" width="12.6640625" style="3" customWidth="1"/>
    <col min="7" max="8" width="8.83203125" style="2" customWidth="1"/>
    <col min="9" max="9" width="8.83203125" style="6" customWidth="1"/>
    <col min="10" max="11" width="8.83203125" style="2" customWidth="1"/>
    <col min="12" max="12" width="8.83203125" style="6" customWidth="1"/>
    <col min="13" max="14" width="8.83203125" style="2" customWidth="1"/>
    <col min="15" max="15" width="8.83203125" style="6" customWidth="1"/>
    <col min="16" max="16" width="8.83203125" style="5" customWidth="1"/>
    <col min="17" max="17" width="5.83203125" style="4" customWidth="1"/>
    <col min="18" max="30" width="0" style="2" hidden="1" customWidth="1"/>
    <col min="31" max="16384" width="8.83203125" style="2" hidden="1"/>
  </cols>
  <sheetData>
    <row r="2" spans="1:17" s="7" customFormat="1" ht="18" customHeight="1">
      <c r="A2" s="2"/>
      <c r="B2" s="2"/>
      <c r="C2" s="19" t="s">
        <v>38</v>
      </c>
      <c r="D2" s="20"/>
      <c r="E2" s="20"/>
      <c r="F2" s="20"/>
      <c r="G2" s="21"/>
      <c r="H2" s="21"/>
      <c r="I2" s="22"/>
      <c r="L2" s="9"/>
      <c r="O2" s="13"/>
      <c r="P2" s="14" t="s">
        <v>8</v>
      </c>
      <c r="Q2" s="15" t="s">
        <v>41</v>
      </c>
    </row>
    <row r="3" spans="1:17" s="7" customFormat="1" ht="18" customHeight="1">
      <c r="C3" s="7" t="s">
        <v>5</v>
      </c>
      <c r="D3" s="8"/>
      <c r="E3" s="12" t="s">
        <v>39</v>
      </c>
      <c r="F3" s="8"/>
      <c r="I3" s="9"/>
      <c r="L3" s="9"/>
      <c r="O3" s="13"/>
      <c r="P3" s="17"/>
      <c r="Q3" s="18"/>
    </row>
    <row r="4" spans="1:17" s="7" customFormat="1" ht="18" customHeight="1">
      <c r="C4" s="7" t="s">
        <v>6</v>
      </c>
      <c r="D4" s="8"/>
      <c r="E4" s="12" t="s">
        <v>40</v>
      </c>
      <c r="F4" s="8"/>
      <c r="I4" s="9"/>
      <c r="L4" s="9"/>
      <c r="O4" s="13"/>
      <c r="P4" s="17"/>
      <c r="Q4" s="18"/>
    </row>
    <row r="5" spans="1:17" s="7" customFormat="1" ht="18" customHeight="1">
      <c r="C5" s="7" t="s">
        <v>7</v>
      </c>
      <c r="D5" s="8"/>
      <c r="E5" s="12" t="s">
        <v>24</v>
      </c>
      <c r="F5" s="8"/>
      <c r="I5" s="9"/>
      <c r="L5" s="9"/>
      <c r="O5" s="13"/>
      <c r="P5" s="17"/>
      <c r="Q5" s="18"/>
    </row>
    <row r="6" spans="1:17" s="7" customFormat="1" ht="18" customHeight="1">
      <c r="D6" s="8"/>
      <c r="E6" s="8"/>
      <c r="F6" s="8"/>
      <c r="I6" s="9"/>
      <c r="L6" s="9"/>
      <c r="O6" s="9"/>
      <c r="P6" s="10"/>
      <c r="Q6" s="11"/>
    </row>
    <row r="7" spans="1:17" s="1" customFormat="1" ht="18" customHeight="1">
      <c r="A7" s="37" t="s">
        <v>4</v>
      </c>
      <c r="B7" s="37" t="s">
        <v>1</v>
      </c>
      <c r="C7" s="37" t="s">
        <v>2</v>
      </c>
      <c r="D7" s="37" t="s">
        <v>0</v>
      </c>
      <c r="E7" s="37" t="s">
        <v>12</v>
      </c>
      <c r="F7" s="37" t="s">
        <v>3</v>
      </c>
      <c r="G7" s="38" t="s">
        <v>13</v>
      </c>
      <c r="H7" s="39"/>
      <c r="I7" s="40"/>
      <c r="J7" s="38" t="s">
        <v>14</v>
      </c>
      <c r="K7" s="39"/>
      <c r="L7" s="40"/>
      <c r="M7" s="38" t="s">
        <v>19</v>
      </c>
      <c r="N7" s="39"/>
      <c r="O7" s="40"/>
      <c r="P7" s="41" t="s">
        <v>15</v>
      </c>
      <c r="Q7" s="41" t="s">
        <v>16</v>
      </c>
    </row>
    <row r="8" spans="1:17" s="1" customFormat="1" ht="18" customHeight="1">
      <c r="A8" s="37"/>
      <c r="B8" s="37"/>
      <c r="C8" s="37"/>
      <c r="D8" s="37"/>
      <c r="E8" s="37"/>
      <c r="F8" s="37"/>
      <c r="G8" s="29" t="s">
        <v>17</v>
      </c>
      <c r="H8" s="30" t="s">
        <v>18</v>
      </c>
      <c r="I8" s="31" t="s">
        <v>15</v>
      </c>
      <c r="J8" s="29" t="s">
        <v>17</v>
      </c>
      <c r="K8" s="30" t="s">
        <v>18</v>
      </c>
      <c r="L8" s="31" t="s">
        <v>15</v>
      </c>
      <c r="M8" s="29" t="s">
        <v>17</v>
      </c>
      <c r="N8" s="30" t="s">
        <v>18</v>
      </c>
      <c r="O8" s="31" t="s">
        <v>15</v>
      </c>
      <c r="P8" s="41"/>
      <c r="Q8" s="41"/>
    </row>
    <row r="9" spans="1:17" ht="18" customHeight="1">
      <c r="A9" s="35" t="s">
        <v>32</v>
      </c>
      <c r="B9" s="23" t="s">
        <v>25</v>
      </c>
      <c r="C9" s="23" t="s">
        <v>26</v>
      </c>
      <c r="D9" s="24" t="s">
        <v>35</v>
      </c>
      <c r="E9" s="24" t="s">
        <v>36</v>
      </c>
      <c r="F9" s="24" t="s">
        <v>37</v>
      </c>
      <c r="G9" s="36"/>
      <c r="H9" s="25"/>
      <c r="I9" s="26">
        <f t="shared" ref="I9:I13" si="0">IF(G9-H9&gt;0,G9-H9,0)</f>
        <v>0</v>
      </c>
      <c r="J9" s="24"/>
      <c r="K9" s="25"/>
      <c r="L9" s="26">
        <f t="shared" ref="L9:L13" si="1">IF(J9-K9&gt;0,J9-K9,0)</f>
        <v>0</v>
      </c>
      <c r="M9" s="36"/>
      <c r="N9" s="25"/>
      <c r="O9" s="26">
        <f t="shared" ref="O9:O13" si="2">IF(M9-N9&gt;0,M9-N9,0)</f>
        <v>0</v>
      </c>
      <c r="P9" s="27">
        <f t="shared" ref="P9:P13" si="3">SUM(I9,L9,O9)-MIN(I9,L9,O9)</f>
        <v>0</v>
      </c>
      <c r="Q9" s="28">
        <f t="shared" ref="Q9:Q13" si="4">ROW()-8</f>
        <v>1</v>
      </c>
    </row>
    <row r="10" spans="1:17" ht="18" customHeight="1">
      <c r="A10" s="35" t="s">
        <v>32</v>
      </c>
      <c r="B10" s="23" t="s">
        <v>27</v>
      </c>
      <c r="C10" s="23" t="s">
        <v>28</v>
      </c>
      <c r="D10" s="24" t="s">
        <v>35</v>
      </c>
      <c r="E10" s="24" t="s">
        <v>36</v>
      </c>
      <c r="F10" s="24" t="s">
        <v>37</v>
      </c>
      <c r="G10" s="36"/>
      <c r="H10" s="25"/>
      <c r="I10" s="26">
        <f t="shared" si="0"/>
        <v>0</v>
      </c>
      <c r="J10" s="24"/>
      <c r="K10" s="25"/>
      <c r="L10" s="26">
        <f t="shared" si="1"/>
        <v>0</v>
      </c>
      <c r="M10" s="36"/>
      <c r="N10" s="25"/>
      <c r="O10" s="26">
        <f t="shared" si="2"/>
        <v>0</v>
      </c>
      <c r="P10" s="27">
        <f t="shared" si="3"/>
        <v>0</v>
      </c>
      <c r="Q10" s="28">
        <f t="shared" si="4"/>
        <v>2</v>
      </c>
    </row>
    <row r="11" spans="1:17" ht="18" customHeight="1">
      <c r="A11" s="35" t="s">
        <v>32</v>
      </c>
      <c r="B11" s="23" t="s">
        <v>29</v>
      </c>
      <c r="C11" s="23" t="s">
        <v>30</v>
      </c>
      <c r="D11" s="24" t="s">
        <v>35</v>
      </c>
      <c r="E11" s="24" t="s">
        <v>36</v>
      </c>
      <c r="F11" s="24" t="s">
        <v>37</v>
      </c>
      <c r="G11" s="36"/>
      <c r="H11" s="25"/>
      <c r="I11" s="26">
        <f t="shared" si="0"/>
        <v>0</v>
      </c>
      <c r="J11" s="24"/>
      <c r="K11" s="25"/>
      <c r="L11" s="26">
        <f t="shared" si="1"/>
        <v>0</v>
      </c>
      <c r="M11" s="36"/>
      <c r="N11" s="25"/>
      <c r="O11" s="26">
        <f t="shared" si="2"/>
        <v>0</v>
      </c>
      <c r="P11" s="27">
        <f t="shared" si="3"/>
        <v>0</v>
      </c>
      <c r="Q11" s="28">
        <f t="shared" si="4"/>
        <v>3</v>
      </c>
    </row>
    <row r="12" spans="1:17" ht="18" customHeight="1">
      <c r="A12" s="35" t="s">
        <v>31</v>
      </c>
      <c r="B12" s="23" t="s">
        <v>31</v>
      </c>
      <c r="C12" s="23" t="s">
        <v>31</v>
      </c>
      <c r="D12" s="24" t="s">
        <v>31</v>
      </c>
      <c r="E12" s="24" t="s">
        <v>31</v>
      </c>
      <c r="F12" s="24" t="s">
        <v>31</v>
      </c>
      <c r="G12" s="36"/>
      <c r="H12" s="25"/>
      <c r="I12" s="26">
        <f t="shared" si="0"/>
        <v>0</v>
      </c>
      <c r="J12" s="24"/>
      <c r="K12" s="25"/>
      <c r="L12" s="26">
        <f t="shared" si="1"/>
        <v>0</v>
      </c>
      <c r="M12" s="36"/>
      <c r="N12" s="25"/>
      <c r="O12" s="26">
        <f t="shared" si="2"/>
        <v>0</v>
      </c>
      <c r="P12" s="27">
        <f t="shared" si="3"/>
        <v>0</v>
      </c>
      <c r="Q12" s="28">
        <f t="shared" si="4"/>
        <v>4</v>
      </c>
    </row>
    <row r="13" spans="1:17" ht="18" customHeight="1">
      <c r="A13" s="35" t="s">
        <v>31</v>
      </c>
      <c r="B13" s="23" t="s">
        <v>31</v>
      </c>
      <c r="C13" s="23" t="s">
        <v>31</v>
      </c>
      <c r="D13" s="24" t="s">
        <v>31</v>
      </c>
      <c r="E13" s="24" t="s">
        <v>31</v>
      </c>
      <c r="F13" s="24" t="s">
        <v>31</v>
      </c>
      <c r="G13" s="36"/>
      <c r="H13" s="25"/>
      <c r="I13" s="26">
        <f t="shared" si="0"/>
        <v>0</v>
      </c>
      <c r="J13" s="24"/>
      <c r="K13" s="25"/>
      <c r="L13" s="26">
        <f t="shared" si="1"/>
        <v>0</v>
      </c>
      <c r="M13" s="36"/>
      <c r="N13" s="25"/>
      <c r="O13" s="26">
        <f t="shared" si="2"/>
        <v>0</v>
      </c>
      <c r="P13" s="27">
        <f t="shared" si="3"/>
        <v>0</v>
      </c>
      <c r="Q13" s="28">
        <f t="shared" si="4"/>
        <v>5</v>
      </c>
    </row>
    <row r="14" spans="1:17" ht="18" customHeight="1">
      <c r="A14" s="16" t="str">
        <f>IF(NOT(ISBLANK(B14)),ROW()-1,"")</f>
        <v/>
      </c>
    </row>
    <row r="15" spans="1:17" ht="18" customHeight="1">
      <c r="A15" s="23"/>
      <c r="B15" s="23" t="s">
        <v>20</v>
      </c>
      <c r="C15" s="23"/>
      <c r="D15" s="24"/>
      <c r="E15" s="24"/>
      <c r="F15" s="24"/>
      <c r="G15" s="23"/>
      <c r="H15" s="23"/>
      <c r="I15" s="32"/>
      <c r="J15" s="23"/>
      <c r="K15" s="23"/>
      <c r="L15" s="32"/>
      <c r="M15" s="23"/>
      <c r="N15" s="23"/>
      <c r="O15" s="23" t="s">
        <v>23</v>
      </c>
      <c r="P15" s="34" t="s">
        <v>34</v>
      </c>
      <c r="Q15" s="28"/>
    </row>
    <row r="16" spans="1:17" ht="18" customHeight="1">
      <c r="A16" s="23"/>
      <c r="B16" s="23" t="s">
        <v>21</v>
      </c>
      <c r="C16" s="23"/>
      <c r="D16" s="24"/>
      <c r="E16" s="24"/>
      <c r="F16" s="24"/>
      <c r="G16" s="23"/>
      <c r="H16" s="23"/>
      <c r="I16" s="32"/>
      <c r="J16" s="23"/>
      <c r="K16" s="23"/>
      <c r="L16" s="32"/>
      <c r="M16" s="23"/>
      <c r="N16" s="23"/>
      <c r="O16" s="32"/>
      <c r="P16" s="33"/>
      <c r="Q16" s="28"/>
    </row>
    <row r="17" spans="1:17" ht="18" customHeight="1">
      <c r="A17" s="23"/>
      <c r="B17" s="23" t="s">
        <v>22</v>
      </c>
      <c r="C17" s="23"/>
      <c r="D17" s="24"/>
      <c r="E17" s="24"/>
      <c r="F17" s="24"/>
      <c r="G17" s="23"/>
      <c r="H17" s="23"/>
      <c r="I17" s="32"/>
      <c r="J17" s="23"/>
      <c r="K17" s="23"/>
      <c r="L17" s="32"/>
      <c r="M17" s="23"/>
      <c r="N17" s="23"/>
      <c r="O17" s="32"/>
      <c r="P17" s="33"/>
      <c r="Q17" s="28"/>
    </row>
    <row r="18" spans="1:17" ht="18" customHeight="1">
      <c r="B18" s="23" t="s">
        <v>33</v>
      </c>
    </row>
    <row r="19" spans="1:17" ht="18" customHeight="1">
      <c r="A19" s="2" t="str">
        <f t="shared" ref="A19:A82" si="5">IF(NOT(ISBLANK(B19)),ROW()-1,"")</f>
        <v/>
      </c>
    </row>
    <row r="20" spans="1:17" ht="18" customHeight="1">
      <c r="A20" s="2" t="str">
        <f t="shared" si="5"/>
        <v/>
      </c>
    </row>
    <row r="21" spans="1:17" ht="18" customHeight="1">
      <c r="A21" s="2" t="str">
        <f t="shared" si="5"/>
        <v/>
      </c>
    </row>
    <row r="22" spans="1:17" ht="18" customHeight="1">
      <c r="A22" s="2" t="str">
        <f t="shared" si="5"/>
        <v/>
      </c>
    </row>
    <row r="23" spans="1:17" ht="18" customHeight="1">
      <c r="A23" s="2" t="str">
        <f t="shared" si="5"/>
        <v/>
      </c>
    </row>
    <row r="24" spans="1:17" ht="18" customHeight="1">
      <c r="A24" s="2" t="str">
        <f t="shared" si="5"/>
        <v/>
      </c>
    </row>
    <row r="25" spans="1:17" ht="18" customHeight="1">
      <c r="A25" s="2" t="str">
        <f t="shared" si="5"/>
        <v/>
      </c>
    </row>
    <row r="26" spans="1:17" ht="18" customHeight="1">
      <c r="A26" s="2" t="str">
        <f t="shared" si="5"/>
        <v/>
      </c>
    </row>
    <row r="27" spans="1:17" ht="18" customHeight="1">
      <c r="A27" s="2" t="str">
        <f t="shared" si="5"/>
        <v/>
      </c>
    </row>
    <row r="28" spans="1:17" ht="18" customHeight="1">
      <c r="A28" s="2" t="str">
        <f t="shared" si="5"/>
        <v/>
      </c>
    </row>
    <row r="29" spans="1:17" ht="18" customHeight="1">
      <c r="A29" s="2" t="str">
        <f t="shared" si="5"/>
        <v/>
      </c>
    </row>
    <row r="30" spans="1:17" ht="18" customHeight="1">
      <c r="A30" s="2" t="str">
        <f t="shared" si="5"/>
        <v/>
      </c>
    </row>
    <row r="31" spans="1:17" ht="18" customHeight="1">
      <c r="A31" s="2" t="str">
        <f t="shared" si="5"/>
        <v/>
      </c>
    </row>
    <row r="32" spans="1:17" ht="18" customHeight="1">
      <c r="A32" s="2" t="str">
        <f t="shared" si="5"/>
        <v/>
      </c>
    </row>
    <row r="33" spans="1:1" ht="18" customHeight="1">
      <c r="A33" s="2" t="str">
        <f t="shared" si="5"/>
        <v/>
      </c>
    </row>
    <row r="34" spans="1:1" ht="18" customHeight="1">
      <c r="A34" s="2" t="str">
        <f t="shared" si="5"/>
        <v/>
      </c>
    </row>
    <row r="35" spans="1:1" ht="18" customHeight="1">
      <c r="A35" s="2" t="str">
        <f t="shared" si="5"/>
        <v/>
      </c>
    </row>
    <row r="36" spans="1:1" ht="18" customHeight="1">
      <c r="A36" s="2" t="str">
        <f t="shared" si="5"/>
        <v/>
      </c>
    </row>
    <row r="37" spans="1:1" ht="18" customHeight="1">
      <c r="A37" s="2" t="str">
        <f t="shared" si="5"/>
        <v/>
      </c>
    </row>
    <row r="38" spans="1:1" ht="18" customHeight="1">
      <c r="A38" s="2" t="str">
        <f t="shared" si="5"/>
        <v/>
      </c>
    </row>
    <row r="39" spans="1:1" ht="18" customHeight="1">
      <c r="A39" s="2" t="str">
        <f t="shared" si="5"/>
        <v/>
      </c>
    </row>
    <row r="40" spans="1:1" ht="18" customHeight="1">
      <c r="A40" s="2" t="str">
        <f t="shared" si="5"/>
        <v/>
      </c>
    </row>
    <row r="41" spans="1:1" ht="18" customHeight="1">
      <c r="A41" s="2" t="str">
        <f t="shared" si="5"/>
        <v/>
      </c>
    </row>
    <row r="42" spans="1:1" ht="18" customHeight="1">
      <c r="A42" s="2" t="str">
        <f t="shared" si="5"/>
        <v/>
      </c>
    </row>
    <row r="43" spans="1:1" ht="18" customHeight="1">
      <c r="A43" s="2" t="str">
        <f t="shared" si="5"/>
        <v/>
      </c>
    </row>
    <row r="44" spans="1:1" ht="18" customHeight="1">
      <c r="A44" s="2" t="str">
        <f t="shared" si="5"/>
        <v/>
      </c>
    </row>
    <row r="45" spans="1:1" ht="18" customHeight="1">
      <c r="A45" s="2" t="str">
        <f t="shared" si="5"/>
        <v/>
      </c>
    </row>
    <row r="46" spans="1:1" ht="18" customHeight="1">
      <c r="A46" s="2" t="str">
        <f t="shared" si="5"/>
        <v/>
      </c>
    </row>
    <row r="47" spans="1:1" ht="18" customHeight="1">
      <c r="A47" s="2" t="str">
        <f t="shared" si="5"/>
        <v/>
      </c>
    </row>
    <row r="48" spans="1:1" ht="18" customHeight="1">
      <c r="A48" s="2" t="str">
        <f t="shared" si="5"/>
        <v/>
      </c>
    </row>
    <row r="49" spans="1:1" ht="18" customHeight="1">
      <c r="A49" s="2" t="str">
        <f t="shared" si="5"/>
        <v/>
      </c>
    </row>
    <row r="50" spans="1:1" ht="18" customHeight="1">
      <c r="A50" s="2" t="str">
        <f t="shared" si="5"/>
        <v/>
      </c>
    </row>
    <row r="51" spans="1:1" ht="18" customHeight="1">
      <c r="A51" s="2" t="str">
        <f t="shared" si="5"/>
        <v/>
      </c>
    </row>
    <row r="52" spans="1:1" ht="18" customHeight="1">
      <c r="A52" s="2" t="str">
        <f t="shared" si="5"/>
        <v/>
      </c>
    </row>
    <row r="53" spans="1:1" ht="18" customHeight="1">
      <c r="A53" s="2" t="str">
        <f t="shared" si="5"/>
        <v/>
      </c>
    </row>
    <row r="54" spans="1:1" ht="18" customHeight="1">
      <c r="A54" s="2" t="str">
        <f t="shared" si="5"/>
        <v/>
      </c>
    </row>
    <row r="55" spans="1:1" ht="18" customHeight="1">
      <c r="A55" s="2" t="str">
        <f t="shared" si="5"/>
        <v/>
      </c>
    </row>
    <row r="56" spans="1:1" ht="18" customHeight="1">
      <c r="A56" s="2" t="str">
        <f t="shared" si="5"/>
        <v/>
      </c>
    </row>
    <row r="57" spans="1:1" ht="18" customHeight="1">
      <c r="A57" s="2" t="str">
        <f t="shared" si="5"/>
        <v/>
      </c>
    </row>
    <row r="58" spans="1:1" ht="18" customHeight="1">
      <c r="A58" s="2" t="str">
        <f t="shared" si="5"/>
        <v/>
      </c>
    </row>
    <row r="59" spans="1:1" ht="18" customHeight="1">
      <c r="A59" s="2" t="str">
        <f t="shared" si="5"/>
        <v/>
      </c>
    </row>
    <row r="60" spans="1:1" ht="18" customHeight="1">
      <c r="A60" s="2" t="str">
        <f t="shared" si="5"/>
        <v/>
      </c>
    </row>
    <row r="61" spans="1:1" ht="18" customHeight="1">
      <c r="A61" s="2" t="str">
        <f t="shared" si="5"/>
        <v/>
      </c>
    </row>
    <row r="62" spans="1:1" ht="18" customHeight="1">
      <c r="A62" s="2" t="str">
        <f t="shared" si="5"/>
        <v/>
      </c>
    </row>
    <row r="63" spans="1:1" ht="18" customHeight="1">
      <c r="A63" s="2" t="str">
        <f t="shared" si="5"/>
        <v/>
      </c>
    </row>
    <row r="64" spans="1:1" ht="18" customHeight="1">
      <c r="A64" s="2" t="str">
        <f t="shared" si="5"/>
        <v/>
      </c>
    </row>
    <row r="65" spans="1:1" ht="18" customHeight="1">
      <c r="A65" s="2" t="str">
        <f t="shared" si="5"/>
        <v/>
      </c>
    </row>
    <row r="66" spans="1:1" ht="18" customHeight="1">
      <c r="A66" s="2" t="str">
        <f t="shared" si="5"/>
        <v/>
      </c>
    </row>
    <row r="67" spans="1:1" ht="18" customHeight="1">
      <c r="A67" s="2" t="str">
        <f t="shared" si="5"/>
        <v/>
      </c>
    </row>
    <row r="68" spans="1:1" ht="18" customHeight="1">
      <c r="A68" s="2" t="str">
        <f t="shared" si="5"/>
        <v/>
      </c>
    </row>
    <row r="69" spans="1:1" ht="18" customHeight="1">
      <c r="A69" s="2" t="str">
        <f t="shared" si="5"/>
        <v/>
      </c>
    </row>
    <row r="70" spans="1:1" ht="18" customHeight="1">
      <c r="A70" s="2" t="str">
        <f t="shared" si="5"/>
        <v/>
      </c>
    </row>
    <row r="71" spans="1:1" ht="18" customHeight="1">
      <c r="A71" s="2" t="str">
        <f t="shared" si="5"/>
        <v/>
      </c>
    </row>
    <row r="72" spans="1:1" ht="18" customHeight="1">
      <c r="A72" s="2" t="str">
        <f t="shared" si="5"/>
        <v/>
      </c>
    </row>
    <row r="73" spans="1:1" ht="18" customHeight="1">
      <c r="A73" s="2" t="str">
        <f t="shared" si="5"/>
        <v/>
      </c>
    </row>
    <row r="74" spans="1:1" ht="18" customHeight="1">
      <c r="A74" s="2" t="str">
        <f t="shared" si="5"/>
        <v/>
      </c>
    </row>
    <row r="75" spans="1:1" ht="18" customHeight="1">
      <c r="A75" s="2" t="str">
        <f t="shared" si="5"/>
        <v/>
      </c>
    </row>
    <row r="76" spans="1:1" ht="18" customHeight="1">
      <c r="A76" s="2" t="str">
        <f t="shared" si="5"/>
        <v/>
      </c>
    </row>
    <row r="77" spans="1:1" ht="18" customHeight="1">
      <c r="A77" s="2" t="str">
        <f t="shared" si="5"/>
        <v/>
      </c>
    </row>
    <row r="78" spans="1:1" ht="18" customHeight="1">
      <c r="A78" s="2" t="str">
        <f t="shared" si="5"/>
        <v/>
      </c>
    </row>
    <row r="79" spans="1:1" ht="18" customHeight="1">
      <c r="A79" s="2" t="str">
        <f t="shared" si="5"/>
        <v/>
      </c>
    </row>
    <row r="80" spans="1:1" ht="18" customHeight="1">
      <c r="A80" s="2" t="str">
        <f t="shared" si="5"/>
        <v/>
      </c>
    </row>
    <row r="81" spans="1:1" ht="18" customHeight="1">
      <c r="A81" s="2" t="str">
        <f t="shared" si="5"/>
        <v/>
      </c>
    </row>
    <row r="82" spans="1:1" ht="18" customHeight="1">
      <c r="A82" s="2" t="str">
        <f t="shared" si="5"/>
        <v/>
      </c>
    </row>
    <row r="83" spans="1:1" ht="18" customHeight="1">
      <c r="A83" s="2" t="str">
        <f t="shared" ref="A83:A146" si="6">IF(NOT(ISBLANK(B83)),ROW()-1,"")</f>
        <v/>
      </c>
    </row>
    <row r="84" spans="1:1" ht="18" customHeight="1">
      <c r="A84" s="2" t="str">
        <f t="shared" si="6"/>
        <v/>
      </c>
    </row>
    <row r="85" spans="1:1" ht="18" customHeight="1">
      <c r="A85" s="2" t="str">
        <f t="shared" si="6"/>
        <v/>
      </c>
    </row>
    <row r="86" spans="1:1" ht="18" customHeight="1">
      <c r="A86" s="2" t="str">
        <f t="shared" si="6"/>
        <v/>
      </c>
    </row>
    <row r="87" spans="1:1" ht="18" customHeight="1">
      <c r="A87" s="2" t="str">
        <f t="shared" si="6"/>
        <v/>
      </c>
    </row>
    <row r="88" spans="1:1" ht="18" customHeight="1">
      <c r="A88" s="2" t="str">
        <f t="shared" si="6"/>
        <v/>
      </c>
    </row>
    <row r="89" spans="1:1" ht="18" customHeight="1">
      <c r="A89" s="2" t="str">
        <f t="shared" si="6"/>
        <v/>
      </c>
    </row>
    <row r="90" spans="1:1" ht="18" customHeight="1">
      <c r="A90" s="2" t="str">
        <f t="shared" si="6"/>
        <v/>
      </c>
    </row>
    <row r="91" spans="1:1" ht="18" customHeight="1">
      <c r="A91" s="2" t="str">
        <f t="shared" si="6"/>
        <v/>
      </c>
    </row>
    <row r="92" spans="1:1" ht="18" customHeight="1">
      <c r="A92" s="2" t="str">
        <f t="shared" si="6"/>
        <v/>
      </c>
    </row>
    <row r="93" spans="1:1" ht="18" customHeight="1">
      <c r="A93" s="2" t="str">
        <f t="shared" si="6"/>
        <v/>
      </c>
    </row>
    <row r="94" spans="1:1" ht="18" customHeight="1">
      <c r="A94" s="2" t="str">
        <f t="shared" si="6"/>
        <v/>
      </c>
    </row>
    <row r="95" spans="1:1" ht="18" customHeight="1">
      <c r="A95" s="2" t="str">
        <f t="shared" si="6"/>
        <v/>
      </c>
    </row>
    <row r="96" spans="1:1" ht="18" customHeight="1">
      <c r="A96" s="2" t="str">
        <f t="shared" si="6"/>
        <v/>
      </c>
    </row>
    <row r="97" spans="1:1" ht="18" customHeight="1">
      <c r="A97" s="2" t="str">
        <f t="shared" si="6"/>
        <v/>
      </c>
    </row>
    <row r="98" spans="1:1" ht="18" customHeight="1">
      <c r="A98" s="2" t="str">
        <f t="shared" si="6"/>
        <v/>
      </c>
    </row>
    <row r="99" spans="1:1" ht="18" customHeight="1">
      <c r="A99" s="2" t="str">
        <f t="shared" si="6"/>
        <v/>
      </c>
    </row>
    <row r="100" spans="1:1" ht="18" customHeight="1">
      <c r="A100" s="2" t="str">
        <f t="shared" si="6"/>
        <v/>
      </c>
    </row>
    <row r="101" spans="1:1" ht="18" customHeight="1">
      <c r="A101" s="2" t="str">
        <f t="shared" si="6"/>
        <v/>
      </c>
    </row>
    <row r="102" spans="1:1" ht="18" customHeight="1">
      <c r="A102" s="2" t="str">
        <f t="shared" si="6"/>
        <v/>
      </c>
    </row>
    <row r="103" spans="1:1" ht="18" customHeight="1">
      <c r="A103" s="2" t="str">
        <f t="shared" si="6"/>
        <v/>
      </c>
    </row>
    <row r="104" spans="1:1" ht="18" customHeight="1">
      <c r="A104" s="2" t="str">
        <f t="shared" si="6"/>
        <v/>
      </c>
    </row>
    <row r="105" spans="1:1" ht="18" customHeight="1">
      <c r="A105" s="2" t="str">
        <f t="shared" si="6"/>
        <v/>
      </c>
    </row>
    <row r="106" spans="1:1" ht="18" customHeight="1">
      <c r="A106" s="2" t="str">
        <f t="shared" si="6"/>
        <v/>
      </c>
    </row>
    <row r="107" spans="1:1" ht="18" customHeight="1">
      <c r="A107" s="2" t="str">
        <f t="shared" si="6"/>
        <v/>
      </c>
    </row>
    <row r="108" spans="1:1" ht="18" customHeight="1">
      <c r="A108" s="2" t="str">
        <f t="shared" si="6"/>
        <v/>
      </c>
    </row>
    <row r="109" spans="1:1" ht="18" customHeight="1">
      <c r="A109" s="2" t="str">
        <f t="shared" si="6"/>
        <v/>
      </c>
    </row>
    <row r="110" spans="1:1" ht="18" customHeight="1">
      <c r="A110" s="2" t="str">
        <f t="shared" si="6"/>
        <v/>
      </c>
    </row>
    <row r="111" spans="1:1" ht="18" customHeight="1">
      <c r="A111" s="2" t="str">
        <f t="shared" si="6"/>
        <v/>
      </c>
    </row>
    <row r="112" spans="1:1" ht="18" customHeight="1">
      <c r="A112" s="2" t="str">
        <f t="shared" si="6"/>
        <v/>
      </c>
    </row>
    <row r="113" spans="1:1" ht="18" customHeight="1">
      <c r="A113" s="2" t="str">
        <f t="shared" si="6"/>
        <v/>
      </c>
    </row>
    <row r="114" spans="1:1" ht="18" customHeight="1">
      <c r="A114" s="2" t="str">
        <f t="shared" si="6"/>
        <v/>
      </c>
    </row>
    <row r="115" spans="1:1" ht="18" customHeight="1">
      <c r="A115" s="2" t="str">
        <f t="shared" si="6"/>
        <v/>
      </c>
    </row>
    <row r="116" spans="1:1" ht="18" customHeight="1">
      <c r="A116" s="2" t="str">
        <f t="shared" si="6"/>
        <v/>
      </c>
    </row>
    <row r="117" spans="1:1" ht="18" customHeight="1">
      <c r="A117" s="2" t="str">
        <f t="shared" si="6"/>
        <v/>
      </c>
    </row>
    <row r="118" spans="1:1" ht="18" customHeight="1">
      <c r="A118" s="2" t="str">
        <f t="shared" si="6"/>
        <v/>
      </c>
    </row>
    <row r="119" spans="1:1" ht="18" customHeight="1">
      <c r="A119" s="2" t="str">
        <f t="shared" si="6"/>
        <v/>
      </c>
    </row>
    <row r="120" spans="1:1" ht="18" customHeight="1">
      <c r="A120" s="2" t="str">
        <f t="shared" si="6"/>
        <v/>
      </c>
    </row>
    <row r="121" spans="1:1" ht="18" customHeight="1">
      <c r="A121" s="2" t="str">
        <f t="shared" si="6"/>
        <v/>
      </c>
    </row>
    <row r="122" spans="1:1" ht="18" customHeight="1">
      <c r="A122" s="2" t="str">
        <f t="shared" si="6"/>
        <v/>
      </c>
    </row>
    <row r="123" spans="1:1" ht="18" customHeight="1">
      <c r="A123" s="2" t="str">
        <f t="shared" si="6"/>
        <v/>
      </c>
    </row>
    <row r="124" spans="1:1" ht="18" customHeight="1">
      <c r="A124" s="2" t="str">
        <f t="shared" si="6"/>
        <v/>
      </c>
    </row>
    <row r="125" spans="1:1" ht="18" customHeight="1">
      <c r="A125" s="2" t="str">
        <f t="shared" si="6"/>
        <v/>
      </c>
    </row>
    <row r="126" spans="1:1" ht="18" customHeight="1">
      <c r="A126" s="2" t="str">
        <f t="shared" si="6"/>
        <v/>
      </c>
    </row>
    <row r="127" spans="1:1" ht="18" customHeight="1">
      <c r="A127" s="2" t="str">
        <f t="shared" si="6"/>
        <v/>
      </c>
    </row>
    <row r="128" spans="1:1" ht="18" customHeight="1">
      <c r="A128" s="2" t="str">
        <f t="shared" si="6"/>
        <v/>
      </c>
    </row>
    <row r="129" spans="1:1" ht="18" customHeight="1">
      <c r="A129" s="2" t="str">
        <f t="shared" si="6"/>
        <v/>
      </c>
    </row>
    <row r="130" spans="1:1" ht="18" customHeight="1">
      <c r="A130" s="2" t="str">
        <f t="shared" si="6"/>
        <v/>
      </c>
    </row>
    <row r="131" spans="1:1" ht="18" customHeight="1">
      <c r="A131" s="2" t="str">
        <f t="shared" si="6"/>
        <v/>
      </c>
    </row>
    <row r="132" spans="1:1" ht="18" customHeight="1">
      <c r="A132" s="2" t="str">
        <f t="shared" si="6"/>
        <v/>
      </c>
    </row>
    <row r="133" spans="1:1" ht="18" customHeight="1">
      <c r="A133" s="2" t="str">
        <f t="shared" si="6"/>
        <v/>
      </c>
    </row>
    <row r="134" spans="1:1" ht="18" customHeight="1">
      <c r="A134" s="2" t="str">
        <f t="shared" si="6"/>
        <v/>
      </c>
    </row>
    <row r="135" spans="1:1" ht="18" customHeight="1">
      <c r="A135" s="2" t="str">
        <f t="shared" si="6"/>
        <v/>
      </c>
    </row>
    <row r="136" spans="1:1" ht="18" customHeight="1">
      <c r="A136" s="2" t="str">
        <f t="shared" si="6"/>
        <v/>
      </c>
    </row>
    <row r="137" spans="1:1" ht="18" customHeight="1">
      <c r="A137" s="2" t="str">
        <f t="shared" si="6"/>
        <v/>
      </c>
    </row>
    <row r="138" spans="1:1" ht="18" customHeight="1">
      <c r="A138" s="2" t="str">
        <f t="shared" si="6"/>
        <v/>
      </c>
    </row>
    <row r="139" spans="1:1" ht="18" customHeight="1">
      <c r="A139" s="2" t="str">
        <f t="shared" si="6"/>
        <v/>
      </c>
    </row>
    <row r="140" spans="1:1" ht="18" customHeight="1">
      <c r="A140" s="2" t="str">
        <f t="shared" si="6"/>
        <v/>
      </c>
    </row>
    <row r="141" spans="1:1" ht="18" customHeight="1">
      <c r="A141" s="2" t="str">
        <f t="shared" si="6"/>
        <v/>
      </c>
    </row>
    <row r="142" spans="1:1" ht="18" customHeight="1">
      <c r="A142" s="2" t="str">
        <f t="shared" si="6"/>
        <v/>
      </c>
    </row>
    <row r="143" spans="1:1" ht="18" customHeight="1">
      <c r="A143" s="2" t="str">
        <f t="shared" si="6"/>
        <v/>
      </c>
    </row>
    <row r="144" spans="1:1" ht="18" customHeight="1">
      <c r="A144" s="2" t="str">
        <f t="shared" si="6"/>
        <v/>
      </c>
    </row>
    <row r="145" spans="1:1" ht="18" customHeight="1">
      <c r="A145" s="2" t="str">
        <f t="shared" si="6"/>
        <v/>
      </c>
    </row>
    <row r="146" spans="1:1" ht="18" customHeight="1">
      <c r="A146" s="2" t="str">
        <f t="shared" si="6"/>
        <v/>
      </c>
    </row>
    <row r="147" spans="1:1" ht="18" customHeight="1">
      <c r="A147" s="2" t="str">
        <f t="shared" ref="A147:A179" si="7">IF(NOT(ISBLANK(B147)),ROW()-1,"")</f>
        <v/>
      </c>
    </row>
    <row r="148" spans="1:1" ht="18" customHeight="1">
      <c r="A148" s="2" t="str">
        <f t="shared" si="7"/>
        <v/>
      </c>
    </row>
    <row r="149" spans="1:1" ht="18" customHeight="1">
      <c r="A149" s="2" t="str">
        <f t="shared" si="7"/>
        <v/>
      </c>
    </row>
    <row r="150" spans="1:1" ht="18" customHeight="1">
      <c r="A150" s="2" t="str">
        <f t="shared" si="7"/>
        <v/>
      </c>
    </row>
    <row r="151" spans="1:1" ht="18" customHeight="1">
      <c r="A151" s="2" t="str">
        <f t="shared" si="7"/>
        <v/>
      </c>
    </row>
    <row r="152" spans="1:1" ht="18" customHeight="1">
      <c r="A152" s="2" t="str">
        <f t="shared" si="7"/>
        <v/>
      </c>
    </row>
    <row r="153" spans="1:1" ht="18" customHeight="1">
      <c r="A153" s="2" t="str">
        <f t="shared" si="7"/>
        <v/>
      </c>
    </row>
    <row r="154" spans="1:1" ht="18" customHeight="1">
      <c r="A154" s="2" t="str">
        <f t="shared" si="7"/>
        <v/>
      </c>
    </row>
    <row r="155" spans="1:1" ht="18" customHeight="1">
      <c r="A155" s="2" t="str">
        <f t="shared" si="7"/>
        <v/>
      </c>
    </row>
    <row r="156" spans="1:1" ht="18" customHeight="1">
      <c r="A156" s="2" t="str">
        <f t="shared" si="7"/>
        <v/>
      </c>
    </row>
    <row r="157" spans="1:1" ht="18" customHeight="1">
      <c r="A157" s="2" t="str">
        <f t="shared" si="7"/>
        <v/>
      </c>
    </row>
    <row r="158" spans="1:1" ht="18" customHeight="1">
      <c r="A158" s="2" t="str">
        <f t="shared" si="7"/>
        <v/>
      </c>
    </row>
    <row r="159" spans="1:1" ht="18" customHeight="1">
      <c r="A159" s="2" t="str">
        <f t="shared" si="7"/>
        <v/>
      </c>
    </row>
    <row r="160" spans="1:1" ht="18" customHeight="1">
      <c r="A160" s="2" t="str">
        <f t="shared" si="7"/>
        <v/>
      </c>
    </row>
    <row r="161" spans="1:1" ht="18" customHeight="1">
      <c r="A161" s="2" t="str">
        <f t="shared" si="7"/>
        <v/>
      </c>
    </row>
    <row r="162" spans="1:1" ht="18" customHeight="1">
      <c r="A162" s="2" t="str">
        <f t="shared" si="7"/>
        <v/>
      </c>
    </row>
    <row r="163" spans="1:1" ht="18" customHeight="1">
      <c r="A163" s="2" t="str">
        <f t="shared" si="7"/>
        <v/>
      </c>
    </row>
    <row r="164" spans="1:1" ht="18" customHeight="1">
      <c r="A164" s="2" t="str">
        <f t="shared" si="7"/>
        <v/>
      </c>
    </row>
    <row r="165" spans="1:1" ht="18" customHeight="1">
      <c r="A165" s="2" t="str">
        <f t="shared" si="7"/>
        <v/>
      </c>
    </row>
    <row r="166" spans="1:1" ht="18" customHeight="1">
      <c r="A166" s="2" t="str">
        <f t="shared" si="7"/>
        <v/>
      </c>
    </row>
    <row r="167" spans="1:1" ht="18" customHeight="1">
      <c r="A167" s="2" t="str">
        <f t="shared" si="7"/>
        <v/>
      </c>
    </row>
    <row r="168" spans="1:1" ht="18" customHeight="1">
      <c r="A168" s="2" t="str">
        <f t="shared" si="7"/>
        <v/>
      </c>
    </row>
    <row r="169" spans="1:1" ht="18" customHeight="1">
      <c r="A169" s="2" t="str">
        <f t="shared" si="7"/>
        <v/>
      </c>
    </row>
    <row r="170" spans="1:1" ht="18" customHeight="1">
      <c r="A170" s="2" t="str">
        <f t="shared" si="7"/>
        <v/>
      </c>
    </row>
    <row r="171" spans="1:1" ht="18" customHeight="1">
      <c r="A171" s="2" t="str">
        <f t="shared" si="7"/>
        <v/>
      </c>
    </row>
    <row r="172" spans="1:1" ht="18" customHeight="1">
      <c r="A172" s="2" t="str">
        <f t="shared" si="7"/>
        <v/>
      </c>
    </row>
    <row r="173" spans="1:1" ht="18" customHeight="1">
      <c r="A173" s="2" t="str">
        <f t="shared" si="7"/>
        <v/>
      </c>
    </row>
    <row r="174" spans="1:1" ht="18" customHeight="1">
      <c r="A174" s="2" t="str">
        <f t="shared" si="7"/>
        <v/>
      </c>
    </row>
    <row r="175" spans="1:1" ht="18" customHeight="1">
      <c r="A175" s="2" t="str">
        <f t="shared" si="7"/>
        <v/>
      </c>
    </row>
    <row r="176" spans="1:1" ht="18" customHeight="1">
      <c r="A176" s="2" t="str">
        <f t="shared" si="7"/>
        <v/>
      </c>
    </row>
    <row r="177" spans="1:1" ht="18" customHeight="1">
      <c r="A177" s="2" t="str">
        <f t="shared" si="7"/>
        <v/>
      </c>
    </row>
    <row r="178" spans="1:1" ht="18" customHeight="1">
      <c r="A178" s="2" t="str">
        <f t="shared" si="7"/>
        <v/>
      </c>
    </row>
    <row r="179" spans="1:1" ht="18" customHeight="1">
      <c r="A179" s="2" t="str">
        <f t="shared" si="7"/>
        <v/>
      </c>
    </row>
  </sheetData>
  <dataConsolidate/>
  <mergeCells count="11">
    <mergeCell ref="G7:I7"/>
    <mergeCell ref="J7:L7"/>
    <mergeCell ref="M7:O7"/>
    <mergeCell ref="P7:P8"/>
    <mergeCell ref="Q7:Q8"/>
    <mergeCell ref="F7:F8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39370078740157483" header="0" footer="0"/>
  <pageSetup paperSize="9" scale="87" fitToHeight="10" orientation="landscape" horizontalDpi="0" verticalDpi="0" copies="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D192AAEA3C0748B67C2EC148C1D6F4" ma:contentTypeVersion="4" ma:contentTypeDescription="Umožňuje vytvoriť nový dokument." ma:contentTypeScope="" ma:versionID="adf6169da90fe8a00ee7fa03d0635ddd">
  <xsd:schema xmlns:xsd="http://www.w3.org/2001/XMLSchema" xmlns:xs="http://www.w3.org/2001/XMLSchema" xmlns:p="http://schemas.microsoft.com/office/2006/metadata/properties" xmlns:ns2="a7d20818-581a-4b4e-bf83-dde51d46558c" targetNamespace="http://schemas.microsoft.com/office/2006/metadata/properties" ma:root="true" ma:fieldsID="c0874dbb04a3abb80779beda10bfd64c" ns2:_="">
    <xsd:import namespace="a7d20818-581a-4b4e-bf83-dde51d4655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d20818-581a-4b4e-bf83-dde51d4655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07421E-4669-40D2-878E-476129DA79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CC6CC8-A87C-4D82-BBF6-69BD23679DB4}">
  <ds:schemaRefs>
    <ds:schemaRef ds:uri="http://purl.org/dc/dcmitype/"/>
    <ds:schemaRef ds:uri="a7d20818-581a-4b4e-bf83-dde51d46558c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892EA81-D799-4975-B890-84C8302C6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d20818-581a-4b4e-bf83-dde51d4655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STP</vt:lpstr>
      <vt:lpstr>REV</vt:lpstr>
      <vt:lpstr>PCC</vt:lpstr>
      <vt:lpstr>CO</vt:lpstr>
      <vt:lpstr>CO!Pistol_ID</vt:lpstr>
      <vt:lpstr>PCC!Pistol_ID</vt:lpstr>
      <vt:lpstr>REV!Pistol_ID</vt:lpstr>
      <vt:lpstr>STP!Pistol_ID</vt:lpstr>
      <vt:lpstr>CO!Print_Area</vt:lpstr>
      <vt:lpstr>PCC!Print_Area</vt:lpstr>
      <vt:lpstr>REV!Print_Area</vt:lpstr>
      <vt:lpstr>STP!Print_Area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Rastislav Marsalek</cp:lastModifiedBy>
  <cp:revision/>
  <cp:lastPrinted>2022-04-24T13:07:16Z</cp:lastPrinted>
  <dcterms:created xsi:type="dcterms:W3CDTF">2020-07-18T17:36:10Z</dcterms:created>
  <dcterms:modified xsi:type="dcterms:W3CDTF">2022-11-17T23:02:57Z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0x01010008D192AAEA3C0748B67C2EC148C1D6F4</vt:lpwstr>
  </property>
</Properties>
</file>